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4650" activeTab="1"/>
  </bookViews>
  <sheets>
    <sheet name="MAPA DE OBRAS CONSOLIDADO 2019" sheetId="1" r:id="rId1"/>
    <sheet name="MAPA SAUDE CONSOLIDADO 2019 " sheetId="2" r:id="rId2"/>
  </sheets>
  <definedNames/>
  <calcPr fullCalcOnLoad="1"/>
</workbook>
</file>

<file path=xl/sharedStrings.xml><?xml version="1.0" encoding="utf-8"?>
<sst xmlns="http://schemas.openxmlformats.org/spreadsheetml/2006/main" count="282" uniqueCount="181">
  <si>
    <t>EMPRESA VENCEDORA</t>
  </si>
  <si>
    <t>CNPJ</t>
  </si>
  <si>
    <t>RAZÃO SOCIAL</t>
  </si>
  <si>
    <t>CONVÊNIO</t>
  </si>
  <si>
    <t>Nº</t>
  </si>
  <si>
    <t>MODALIDADE / Nº LICITAÇÃO</t>
  </si>
  <si>
    <t>CONCEDENTE</t>
  </si>
  <si>
    <t>CONTRATO</t>
  </si>
  <si>
    <t>DATA INÍCIO</t>
  </si>
  <si>
    <t>PRAZO FINAL</t>
  </si>
  <si>
    <t>VALOR CONTRATADO (R$)</t>
  </si>
  <si>
    <t>NATUREZA DA DESPESA</t>
  </si>
  <si>
    <t>SITUAÇÃO</t>
  </si>
  <si>
    <t>OBRA OU SERVIÇO</t>
  </si>
  <si>
    <t>DESPESAS NO EXERCÍCIO</t>
  </si>
  <si>
    <t>TOTAL</t>
  </si>
  <si>
    <t>REPASSE (R$)</t>
  </si>
  <si>
    <t xml:space="preserve">  Declaramos que as informações contidas nesta planilha são fidedignas e estão atualizadas até esta data</t>
  </si>
  <si>
    <t>PREFEITURA MUNICIPAL DE AMARAJI</t>
  </si>
  <si>
    <t>UNIDADE:</t>
  </si>
  <si>
    <t xml:space="preserve">EM EXECUÇÃO </t>
  </si>
  <si>
    <t xml:space="preserve">CONCLUÍDA </t>
  </si>
  <si>
    <t>MAPA DEMONSTRATIVO DE OBRAS E SERVIÇOS DE ENGENHARIA REALIZADAS NO EXERCÍCIO</t>
  </si>
  <si>
    <t xml:space="preserve"> RILDO REIS GOUVEIA</t>
  </si>
  <si>
    <t>Prefeito</t>
  </si>
  <si>
    <t>CPF : 153.513.514-04</t>
  </si>
  <si>
    <t>RILDO REIS GOUVEIA</t>
  </si>
  <si>
    <t xml:space="preserve">33903900 </t>
  </si>
  <si>
    <t>44905100</t>
  </si>
  <si>
    <t>VALOR  PAGO ACUM. NA OBRA OU SERVIÇO (R$)</t>
  </si>
  <si>
    <t>VALOR PAGO ACUM. NO EXERCÍCIO (R$)</t>
  </si>
  <si>
    <t>VALOR MEDIDO ACUM.</t>
  </si>
  <si>
    <t>TP 003/2017</t>
  </si>
  <si>
    <t xml:space="preserve"> RECUPERAÇÃO DAS ESCOLAS   STº ANTONIO, SÃO JOSÉ E SÃO JORGE </t>
  </si>
  <si>
    <t>DISP. 021/2017</t>
  </si>
  <si>
    <t xml:space="preserve">LIMPEZA, MANUTENÇÃO, CONSERVAÇÃO E HIGIENIZAÇÃO NOS PREDIOS DO FUNDO MUNICIPAL DE ASSISTENCIA SOCIAL, FUNDO MUNICIPAL DE SAUDE E NOS PREDIOS PUBLICOS </t>
  </si>
  <si>
    <t>ACTION NEGOCIOS E SERVIÇOS LTDA</t>
  </si>
  <si>
    <t>09.426.146/0001-78</t>
  </si>
  <si>
    <t>FNDE - PAR  106786+106788+106789</t>
  </si>
  <si>
    <t>054/2017</t>
  </si>
  <si>
    <t>28/08/2017</t>
  </si>
  <si>
    <t>R$ 47.992,93 + R$ 136.775,71 + R$ 50.633,47</t>
  </si>
  <si>
    <t>27/10/2017</t>
  </si>
  <si>
    <t>IDENTIFICAÇÃO DA OBRA OU SERVIÇO</t>
  </si>
  <si>
    <t>11.421.276/0001-60</t>
  </si>
  <si>
    <t>CONSTRUTORA ABIDÁ LTDA-ME</t>
  </si>
  <si>
    <t>019/2018</t>
  </si>
  <si>
    <t>12/06/2018</t>
  </si>
  <si>
    <t>12/10/2018</t>
  </si>
  <si>
    <t xml:space="preserve">JOSÉ JUAREZ DA  SILVA </t>
  </si>
  <si>
    <t xml:space="preserve">SECRETÁRIO DE INFRAESTRUTURA,OBRAS E TRANSPORTE </t>
  </si>
  <si>
    <t>05.244.095/0001-02</t>
  </si>
  <si>
    <t>CONSTRUTORA BG EIRELI-EPP</t>
  </si>
  <si>
    <t>CPF:456.507.994-15</t>
  </si>
  <si>
    <t>___________________________________________________</t>
  </si>
  <si>
    <t>__________________________________________________</t>
  </si>
  <si>
    <t xml:space="preserve">SECRETÁRIA DE SAÚDE </t>
  </si>
  <si>
    <t xml:space="preserve">UNIDADE ORÇAMENTÁRIA: SECRETARIA MUNICIPAL DE SAUDE  </t>
  </si>
  <si>
    <t>UNIDADE ORÇAMENTÁRIA: PREFEITURA MUNICIPAL DE AMARAJI</t>
  </si>
  <si>
    <t>CV Nº 002/2018</t>
  </si>
  <si>
    <t>CONTRATAÇÃO DE EMPRESA ESPECIALIZADA PARA RECUPERAÇÃO DO POSTO DE SAÚDE 06, NO ASSENTAMENTO ESTIVAS DO MUNICIPIO DE AMARAJI/PE</t>
  </si>
  <si>
    <t>029/2018</t>
  </si>
  <si>
    <t>18/07/2018</t>
  </si>
  <si>
    <t>19/09/2018</t>
  </si>
  <si>
    <t>PP.008/2018</t>
  </si>
  <si>
    <t>29.225.064/0001-72</t>
  </si>
  <si>
    <t>020/2018</t>
  </si>
  <si>
    <t>14/06/2018</t>
  </si>
  <si>
    <t>33903900</t>
  </si>
  <si>
    <t>CONTRATAÇÃO DE EMPRESA PARA PRESTAÇÃO DOS SERVIÇOS NA ÁREA DE ENGENHARIA PARA FISCALIZAÇÃO E ACOMPANHAMENTO DE AÇÕES DESENVOLVIDAS NA SECRETARIA DE INFRAESTRUTURA ,DO MUNICÍPIO DE AMARAJI/PE</t>
  </si>
  <si>
    <t>27.395.211/0001-27</t>
  </si>
  <si>
    <t>B&amp;F  SERVIÇOS DE ENGENHARIA LTDA ME</t>
  </si>
  <si>
    <t>DISPENSA</t>
  </si>
  <si>
    <t>ADITIVOS</t>
  </si>
  <si>
    <t>PRAZO</t>
  </si>
  <si>
    <t>VALORES (R$)</t>
  </si>
  <si>
    <t>14/06/2019</t>
  </si>
  <si>
    <t xml:space="preserve">1ºADITIVO  60 DIAS  2º ADITIVO 60 DIAS 3ºADITIVO  60 DIAS   </t>
  </si>
  <si>
    <t xml:space="preserve">1º TERMO ADITIVO 120 DIAS 2º TERMO ADITIVO 120 DIAS  </t>
  </si>
  <si>
    <t xml:space="preserve">PARALISADA </t>
  </si>
  <si>
    <t>EXERCÍCIO: 2019</t>
  </si>
  <si>
    <t>052/2018</t>
  </si>
  <si>
    <t>051/2018</t>
  </si>
  <si>
    <t>10/12/2018</t>
  </si>
  <si>
    <t>10/12/2019</t>
  </si>
  <si>
    <t>REGISTRO DE PREÇOS PARA FUTURA E EVENTUAL CONTRATAÇÃO DE EMPRESA ESPECIALIZADA NA PRESTAÇÃO DE SERVIÇO CONTÍNUO DE LOCAÇÃO DE VEÍCULOS,PARA ATENDER AS NECESSIDADES DA SECRETARIA DE OBRAS,DESTINADAS A LIMPEZA PÚBLICA DO MUNICÍPIO DE AMARAJI/PE</t>
  </si>
  <si>
    <t>CONV 008//2018</t>
  </si>
  <si>
    <t>08.877.777/0001-40</t>
  </si>
  <si>
    <t>EDENGE EDIFICAÇÕES E SERVIÇOS LTDA EPP</t>
  </si>
  <si>
    <t>001/2019</t>
  </si>
  <si>
    <t xml:space="preserve">DISPENSA </t>
  </si>
  <si>
    <t>CONTRATAÇÃO DE EMPRESA PARA MANUTENÇÃO DE SANEAMENTO BÁSICO, NO MUNICÍPIO DE AMARAJI/PE</t>
  </si>
  <si>
    <t>CONSTRUTORA ABDÁ LTDA-ME</t>
  </si>
  <si>
    <t>002/2019</t>
  </si>
  <si>
    <t>TP 003/2018</t>
  </si>
  <si>
    <t>24.415..447/0001-90</t>
  </si>
  <si>
    <t>MIVAQ CONSTRUÇÕES  EIRELI EPP</t>
  </si>
  <si>
    <t>TP 005/2018</t>
  </si>
  <si>
    <t>04.350.357/0001-50</t>
  </si>
  <si>
    <t xml:space="preserve">ELETROPISCA  INSTALAÇÕES  LTDA-ME </t>
  </si>
  <si>
    <t>013/2019</t>
  </si>
  <si>
    <t>TP 038/2018</t>
  </si>
  <si>
    <t>CONTRATAÇÃO DE EMPRESA DE ENGENHARIA PARA CONSTRUÇÃO DO GRADIL DO PARQUE BANANAL,CENTRO, DO MUNICÍPIO DE AMARAJI-PE</t>
  </si>
  <si>
    <t>29.370.039/0001-82</t>
  </si>
  <si>
    <t xml:space="preserve">TECH SERVIÇOS E LOCAÇÕES  EIRELI- ME </t>
  </si>
  <si>
    <t>DISP 002/2019</t>
  </si>
  <si>
    <t>11.896.703/0001-66</t>
  </si>
  <si>
    <t>CONSÓRCIO PÚBLICO DOS MUNICÍPIOS  DA MATA SUL PERNAMBUCANA-COMSUL</t>
  </si>
  <si>
    <t>009/2019</t>
  </si>
  <si>
    <t>33903974</t>
  </si>
  <si>
    <t>CONTRATAÇÃO DE EMPRESA PARA PRESTAÇÃO DE SERVIÇOS DE ENGENHARIA VISANDO A LIMPEZA ,CAPINAÇÃO,MANUTENÇÃO E CONSERVAÇÃO DOS IMÓMEIS DA REDE MUNICIPAL DE ENSINO DA SECRETARIA DE EDUCAÇÃO DO MUNICÍPIO DE AMARAJI-PE</t>
  </si>
  <si>
    <t>CONV 007/2018</t>
  </si>
  <si>
    <t>CONTRATAÇÃO DE EMPRESA DE ENGENHARIA PARA EXECUTAR OS SERVIÇOS DE RECUPERAÇÃO DA PRAÇA FLAMBOYANT, NO BAIRRO JOÃO PAULO II E DA PRAÇA DA BÍBLIA, NO BAIRRO ALICE BATISTA DOS ANJOS, NO MUNICÍPIO DE AMARAJI-PE</t>
  </si>
  <si>
    <t>CONTRATAÇÃO DE EMPRESA PARA FORNECIMENTO E INSTALAÇÃO DE POSTES NOS CANTEIROS CENTRAIS DA CIDADE,NO  MUNICÍPIO DE AMARAJIPE</t>
  </si>
  <si>
    <t>24.415.447//0001-90</t>
  </si>
  <si>
    <t>012/2019</t>
  </si>
  <si>
    <t>33.90.39.00</t>
  </si>
  <si>
    <t>CONTRATAÇÃO DE EMPRESA ESPECIALIZADA PARA EXECUÇÃO DOS SERVIÇOS DE MANUTENÇÃO DE CALÇAMENTO, NO MUNICÍPIO DE AMARAJI/PE</t>
  </si>
  <si>
    <t>CYNTIA GABRIELLE DA S SANTANA EIRELI</t>
  </si>
  <si>
    <t>AQUISIÇÃO DE 3.000 (TRÊS)MIL SACOS DE CIMENTO DE 50KG, CADA, PARA REPOSIÇÃO DE PAVIMENTO,REPOSIÇÃO DE CALÇADA E OUTROS SERVIÇOS DE RECUPERAÇÃO DOS PRÉDIOS PÚBLICOS, DO MUNICÍPIO DE AMARAJI/PE</t>
  </si>
  <si>
    <t>PP-SRP-001//2019</t>
  </si>
  <si>
    <t>21.352.647/0001-52</t>
  </si>
  <si>
    <t>QUALITY DISTRIBUIDORA DE MERCADORIAS LTDA-ME</t>
  </si>
  <si>
    <t xml:space="preserve">12 MESES </t>
  </si>
  <si>
    <t>3.3.90.30.00</t>
  </si>
  <si>
    <t>033/2019</t>
  </si>
  <si>
    <t>CONTRATAÇÃO DE EMPRESA DE ENGENHARIA PARA EXECUÇÃO DOS SERVIÇOS REMANESCENTES PARA CONCLUSÃO DA CONSTRUÇÃO DE 01(UMA) CRECHE TIPO ''C'' NO MUNICÍPIO DE AMARAJI-PE</t>
  </si>
  <si>
    <t>FNDE -PAC 2 2974/2012</t>
  </si>
  <si>
    <t>CONTRATAÇÃO DE CONSÓRCIO  PÚBLICO DOS MUNICÍPIOS  DA MATA SUL PERNAMBUCANA-COMCUL PARA ADMINISTRAÇÃO E CONTROLE ATIVO TÉCNICO DA ILUMINAÇÃO PÚBLICA, DO MUNCÍPIO DE AMARAJI/PE</t>
  </si>
  <si>
    <t>DISTRATADA</t>
  </si>
  <si>
    <t xml:space="preserve">CONCLUIDA </t>
  </si>
  <si>
    <t>1º TERMO ADITIVO R$ 58.598,34</t>
  </si>
  <si>
    <t>29.225.064/0001-73</t>
  </si>
  <si>
    <t>REGISTRO DE PREÇOS PARA FUTURA E EVENTUAL CONTRATAÇÃO DE EMPRESA ESPECIALIZADA NA PRESTAÇÃO DE SERVIÇO CONTÍNUO DE LOCAÇÃO DE VEÍCULOS,PARA ATENDER AS NECESSIDADES DA SECRETARIA DE OBRAS,DESTINADAS A LIMPEZA PÚBLICA DO MUNICÍPIO DE AMARAJI/PE(MOTOCICLETA ,POTÊNCIA  MÍNIMA 125CC COM CONDUTOR E COM COMBUSTÍVEL E MANUTENNÇÃO POR CONTA DA CONTRATADA IDADE MÍNIMA DO VEÍCULO DE 03 ANOS DE  FABRICAÇÃO)</t>
  </si>
  <si>
    <t>016/2019</t>
  </si>
  <si>
    <t>08/03/2019</t>
  </si>
  <si>
    <t>08/03/2020</t>
  </si>
  <si>
    <t>PERÍODO REFERENCIAL: 01/01/2019 Á 31/12/2019</t>
  </si>
  <si>
    <t xml:space="preserve">CV.                     014/2017   </t>
  </si>
  <si>
    <t xml:space="preserve"> RECUPERAÇÃO DA ESCOLA   ADELINA  PONTUAL FERREIRA,DO MUNICIPIO DE AMARAJI-PE</t>
  </si>
  <si>
    <t>02.173.244/0001-00</t>
  </si>
  <si>
    <t>BRASILAR         COMÉRCIO,INDUSTRIA E  SERVIÇOS  DE CONSTRUÇÃO LTDA-EPP</t>
  </si>
  <si>
    <t>FNDE - PAR 104168/2017</t>
  </si>
  <si>
    <t>058/2017</t>
  </si>
  <si>
    <t>30/10/2017</t>
  </si>
  <si>
    <t>30/12/2017</t>
  </si>
  <si>
    <t xml:space="preserve">1º TERMO ADITIVO 60 DIAS 2º TERMO ADITIVO 60 DIAS 3º TERMO ADITIVO 60 DIAS  4º TERMO ADITIVO 60 DIAS  5º TERMO ADITIVO 60 DIAS  6º TERMO ADITIVO 60 DIAS 7º TERMO ADITIVO 60 DIAS  8º TERMO ADITIVO 60 DIAS    </t>
  </si>
  <si>
    <t>CONV 003/2017</t>
  </si>
  <si>
    <t>018/2017</t>
  </si>
  <si>
    <t>27/03/2017</t>
  </si>
  <si>
    <t>27/06/2017</t>
  </si>
  <si>
    <t>014/2018</t>
  </si>
  <si>
    <t>24/07/2018</t>
  </si>
  <si>
    <t>24/09/2018</t>
  </si>
  <si>
    <t xml:space="preserve">1º TERMO ADITIVO60 DIAS 2º TERMO ADITIVO 30 DIAS  </t>
  </si>
  <si>
    <t>CONTRATAÇÃO DE EMPRESA ESPECIALIZADA PARA PRESTAÇÃO DE SERVIÇO DE LEVANTAMENTO PLANIALTIMETRICO PARA DIVERSOS PROJETOS NO MUNICÍPIO DE AMARAJI/PE</t>
  </si>
  <si>
    <t>11.054.096/0001-97</t>
  </si>
  <si>
    <t>G &amp; G CONSTRUTORA LTDA - ME</t>
  </si>
  <si>
    <t>033/2018</t>
  </si>
  <si>
    <t>21/112018</t>
  </si>
  <si>
    <t>21/12/2018</t>
  </si>
  <si>
    <t>CONTRATAÇÃO DE EMPRESA ESPECIALIZADA PARA EXECUÇÃO DOS SERVIÇOS DE ESTABILIDADE DE TALUDES PARA A CRECHE DO DISTRITO DE DEMARCAÇÃO,NO MUNICÍPIO DE AMARAJI/PE</t>
  </si>
  <si>
    <t>07.808.854/0001-48</t>
  </si>
  <si>
    <t>CONSTRUTORA RÉGIO LTDA-ME</t>
  </si>
  <si>
    <t>026/2018</t>
  </si>
  <si>
    <t xml:space="preserve">1º TERMO ADITIVO 120 DIAS  </t>
  </si>
  <si>
    <t xml:space="preserve">CONTRATAÇÃO DE EMPRESA ESPECIALIZADA PARA PRESTAÇÃO DE SERVIÇO PARA EXECUTAR E ELABORAR PROJETO EXECUTIVO PARA REFORMA,MANUTENÇÃO, E AMPLIAÇÃO DA ESCOLA SÃO JOSÉ, LOCALIZADA NO MUNICÍPIO DE AMARAJI/PE,CONTENDO PROJETO ARQUITETONICO,PROJETO ESTRUTURAL,PROJETO ELÉTRICO,ORÇAMENTO,CRONOGRAMA FISICO-FINANCEIRO,MEMORIAL DESCRITIVO E ESPECIFICAÇÃO TÉCNICAS, MEMORIAL DE CÁLCULO E COMPOSIÇÃO DE  BDI. </t>
  </si>
  <si>
    <t>B &amp; F SERVIÇOS DE ENGENHARIA LTDA - ME</t>
  </si>
  <si>
    <t>032/2018</t>
  </si>
  <si>
    <t>1º TERMO ADITIVO 90 DIAS 2º TERMO ADITIVO 90 DIAS 3º TERMO ADITIVO 90 DIAS</t>
  </si>
  <si>
    <t>CONTRATAÇÃO DE EMPRESA PARA ADEQUAÇÃO DE PRÉDIO PARA FUNCIONAMENTO DO ANEO ESCOLAR DA ESCOLA MUNICIPAL NOSSA SENHORA DA CONCEIÇÃO, NO MUNICÍPIO DE AMARAJI/PE</t>
  </si>
  <si>
    <t>006/2019</t>
  </si>
  <si>
    <t xml:space="preserve">2º TERMO ADITIVO 180 DIAS  3º TERMO 180 DIAS  </t>
  </si>
  <si>
    <t xml:space="preserve">1º TERMO ADITIVO 60 DIAS 2º TERMO ADITIVO 60 DIAS 3º TERMO ADITIVO 60 DIAS  </t>
  </si>
  <si>
    <t>CONVITE 002/2019</t>
  </si>
  <si>
    <t>CONTRATAÇÃO DE EMPRESA ESPECIALIZADA PARA EXECUÇÃO DOS SERVIÇOS DE PINTURA NA ESCOLA MUNICIPAL NOSSA SENHORA DE FÁTIMA, ESCOLA MUNICIPAL BARBOSA LINS DA SILVA E ESCOLA MUNICIPAL NOSSA SENHORA  DA CONCEIÇÃO, DO MUNICIPIO DE AMARAJI/PE</t>
  </si>
  <si>
    <t>023/2019</t>
  </si>
  <si>
    <t>15/03/2020</t>
  </si>
  <si>
    <t>PERÍODO REFERENCIAL:01/01/2019 Á 31/12/2019</t>
  </si>
  <si>
    <t>MARIA BERNADETECABRAL DE BRITO</t>
  </si>
  <si>
    <t>CPF:178.676.064-91</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</si>
</sst>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quot;R$&quot;\ #,##0.00"/>
    <numFmt numFmtId="183" formatCode="[$-416]dddd\,\ d&quot; de &quot;mmmm&quot; de &quot;yyyy"/>
    <numFmt numFmtId="184" formatCode="&quot;R$&quot;#,##0.00"/>
  </numFmts>
  <fonts count="44">
    <font>
      <sz val="10"/>
      <name val="Arial"/>
      <family val="0"/>
    </font>
    <font>
      <sz val="8"/>
      <name val="Arial"/>
      <family val="0"/>
    </font>
    <font>
      <b/>
      <sz val="10"/>
      <name val="Arial"/>
      <family val="2"/>
    </font>
    <font>
      <b/>
      <sz val="14"/>
      <name val="Arial"/>
      <family val="2"/>
    </font>
    <font>
      <u val="single"/>
      <sz val="10"/>
      <color indexed="12"/>
      <name val="Arial"/>
      <family val="0"/>
    </font>
    <font>
      <u val="single"/>
      <sz val="10"/>
      <color indexed="36"/>
      <name val="Arial"/>
      <family val="0"/>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color indexed="63"/>
      </right>
      <top style="thin"/>
      <bottom>
        <color indexed="63"/>
      </bottom>
    </border>
    <border>
      <left style="thin"/>
      <right style="thin"/>
      <top style="medium"/>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color indexed="63"/>
      </left>
      <right style="thin"/>
      <top style="thin"/>
      <bottom>
        <color indexed="63"/>
      </bottom>
    </border>
    <border>
      <left style="medium"/>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75"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7" fontId="0" fillId="0" borderId="0" applyFont="0" applyFill="0" applyBorder="0" applyAlignment="0" applyProtection="0"/>
  </cellStyleXfs>
  <cellXfs count="160">
    <xf numFmtId="0" fontId="0" fillId="0" borderId="0" xfId="0" applyAlignment="1">
      <alignment/>
    </xf>
    <xf numFmtId="49" fontId="1" fillId="0" borderId="0" xfId="0" applyNumberFormat="1" applyFont="1" applyAlignment="1">
      <alignment vertical="center" wrapText="1"/>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49" fontId="2" fillId="0" borderId="0" xfId="0" applyNumberFormat="1" applyFont="1" applyAlignment="1">
      <alignment vertical="top" wrapText="1"/>
    </xf>
    <xf numFmtId="49" fontId="3" fillId="0" borderId="0" xfId="0" applyNumberFormat="1" applyFont="1" applyAlignment="1">
      <alignment vertical="top" wrapText="1"/>
    </xf>
    <xf numFmtId="49" fontId="1" fillId="0" borderId="0" xfId="0" applyNumberFormat="1" applyFont="1" applyAlignment="1">
      <alignment horizontal="left" vertical="top"/>
    </xf>
    <xf numFmtId="49" fontId="1" fillId="0" borderId="0" xfId="0" applyNumberFormat="1" applyFont="1" applyAlignment="1">
      <alignment horizontal="left" vertical="top" wrapText="1"/>
    </xf>
    <xf numFmtId="49" fontId="2" fillId="33" borderId="10" xfId="0" applyNumberFormat="1" applyFont="1" applyFill="1" applyBorder="1" applyAlignment="1">
      <alignment horizontal="left" vertical="top"/>
    </xf>
    <xf numFmtId="49" fontId="2" fillId="33" borderId="0" xfId="0" applyNumberFormat="1" applyFont="1" applyFill="1" applyBorder="1" applyAlignment="1">
      <alignment horizontal="left" vertical="top"/>
    </xf>
    <xf numFmtId="49" fontId="0" fillId="33" borderId="0" xfId="0" applyNumberFormat="1" applyFont="1" applyFill="1" applyBorder="1" applyAlignment="1">
      <alignment horizontal="left" vertical="top" wrapText="1"/>
    </xf>
    <xf numFmtId="49" fontId="2" fillId="33" borderId="0" xfId="0" applyNumberFormat="1" applyFont="1" applyFill="1" applyBorder="1" applyAlignment="1">
      <alignment horizontal="center" vertical="top" wrapText="1"/>
    </xf>
    <xf numFmtId="49" fontId="2" fillId="33" borderId="11" xfId="0" applyNumberFormat="1" applyFont="1" applyFill="1" applyBorder="1" applyAlignment="1">
      <alignment horizontal="center" vertical="top" wrapText="1"/>
    </xf>
    <xf numFmtId="182" fontId="1" fillId="0" borderId="0" xfId="0" applyNumberFormat="1" applyFont="1" applyAlignment="1">
      <alignment horizontal="center" vertical="center" wrapText="1"/>
    </xf>
    <xf numFmtId="49" fontId="0" fillId="33" borderId="12" xfId="0" applyNumberFormat="1" applyFont="1" applyFill="1" applyBorder="1" applyAlignment="1">
      <alignment horizontal="center" vertical="top" wrapText="1"/>
    </xf>
    <xf numFmtId="49" fontId="0" fillId="33" borderId="13" xfId="0" applyNumberFormat="1" applyFont="1" applyFill="1" applyBorder="1" applyAlignment="1">
      <alignment horizontal="center" vertical="top" wrapText="1"/>
    </xf>
    <xf numFmtId="49" fontId="0" fillId="33" borderId="14" xfId="0" applyNumberFormat="1" applyFont="1" applyFill="1" applyBorder="1" applyAlignment="1">
      <alignment horizontal="center" vertical="top" wrapText="1"/>
    </xf>
    <xf numFmtId="49" fontId="0" fillId="33" borderId="15" xfId="0" applyNumberFormat="1" applyFont="1" applyFill="1" applyBorder="1" applyAlignment="1">
      <alignment horizontal="center" vertical="top" wrapText="1"/>
    </xf>
    <xf numFmtId="49" fontId="0" fillId="33" borderId="16" xfId="0" applyNumberFormat="1" applyFont="1" applyFill="1" applyBorder="1" applyAlignment="1">
      <alignment horizontal="center" vertical="top" wrapText="1"/>
    </xf>
    <xf numFmtId="49" fontId="0" fillId="33" borderId="17" xfId="0" applyNumberFormat="1" applyFont="1" applyFill="1" applyBorder="1" applyAlignment="1">
      <alignment horizontal="center" vertical="top" wrapText="1"/>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top" wrapText="1"/>
    </xf>
    <xf numFmtId="49" fontId="0" fillId="0" borderId="22" xfId="0" applyNumberFormat="1" applyFont="1" applyBorder="1" applyAlignment="1">
      <alignment horizontal="center" vertical="top" wrapText="1"/>
    </xf>
    <xf numFmtId="49" fontId="0" fillId="0" borderId="23" xfId="0" applyNumberFormat="1" applyFont="1" applyBorder="1" applyAlignment="1">
      <alignment horizontal="center" vertical="top" wrapText="1"/>
    </xf>
    <xf numFmtId="49" fontId="0" fillId="0" borderId="24" xfId="0" applyNumberFormat="1" applyFont="1" applyBorder="1" applyAlignment="1">
      <alignment horizontal="center" vertical="top" wrapText="1"/>
    </xf>
    <xf numFmtId="49" fontId="0" fillId="0" borderId="20" xfId="0" applyNumberFormat="1" applyFont="1" applyFill="1" applyBorder="1" applyAlignment="1">
      <alignment horizontal="center" vertical="top" wrapText="1"/>
    </xf>
    <xf numFmtId="49" fontId="0" fillId="0" borderId="20" xfId="0" applyNumberFormat="1" applyFont="1" applyFill="1" applyBorder="1" applyAlignment="1">
      <alignment horizontal="center" vertical="center" wrapText="1"/>
    </xf>
    <xf numFmtId="182" fontId="0" fillId="0" borderId="20"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2" fillId="34" borderId="26" xfId="0" applyNumberFormat="1" applyFont="1" applyFill="1" applyBorder="1" applyAlignment="1">
      <alignment horizontal="center" vertical="top" wrapText="1"/>
    </xf>
    <xf numFmtId="182" fontId="0" fillId="34" borderId="26" xfId="0" applyNumberFormat="1" applyFont="1" applyFill="1" applyBorder="1" applyAlignment="1">
      <alignment horizontal="center" vertical="top" wrapText="1"/>
    </xf>
    <xf numFmtId="49" fontId="0" fillId="34" borderId="27" xfId="0" applyNumberFormat="1" applyFont="1" applyFill="1" applyBorder="1" applyAlignment="1">
      <alignment horizontal="center" vertical="top" wrapText="1"/>
    </xf>
    <xf numFmtId="49" fontId="0" fillId="33" borderId="0" xfId="0" applyNumberFormat="1" applyFont="1" applyFill="1" applyBorder="1" applyAlignment="1">
      <alignment horizontal="left" vertical="top"/>
    </xf>
    <xf numFmtId="49" fontId="0" fillId="33" borderId="0" xfId="0" applyNumberFormat="1" applyFont="1" applyFill="1" applyBorder="1" applyAlignment="1">
      <alignment horizontal="center" vertical="top" wrapText="1"/>
    </xf>
    <xf numFmtId="49" fontId="0" fillId="33" borderId="0" xfId="0" applyNumberFormat="1" applyFont="1" applyFill="1" applyBorder="1" applyAlignment="1">
      <alignment horizontal="center" vertical="top"/>
    </xf>
    <xf numFmtId="49" fontId="0" fillId="33" borderId="0" xfId="0" applyNumberFormat="1" applyFont="1" applyFill="1" applyBorder="1" applyAlignment="1">
      <alignment vertical="center" wrapText="1"/>
    </xf>
    <xf numFmtId="49" fontId="0" fillId="33" borderId="0" xfId="0" applyNumberFormat="1" applyFont="1" applyFill="1" applyBorder="1" applyAlignment="1">
      <alignment horizontal="center" vertical="center" wrapText="1"/>
    </xf>
    <xf numFmtId="49" fontId="0" fillId="0" borderId="20" xfId="0" applyNumberFormat="1" applyFont="1" applyBorder="1" applyAlignment="1">
      <alignment horizontal="center" vertical="top" wrapText="1"/>
    </xf>
    <xf numFmtId="49" fontId="0" fillId="0" borderId="25" xfId="0" applyNumberFormat="1" applyFont="1" applyBorder="1" applyAlignment="1">
      <alignment horizontal="center" vertical="top" wrapText="1"/>
    </xf>
    <xf numFmtId="49" fontId="0" fillId="34" borderId="26" xfId="0" applyNumberFormat="1" applyFont="1" applyFill="1" applyBorder="1" applyAlignment="1">
      <alignment horizontal="center" vertical="top" wrapText="1"/>
    </xf>
    <xf numFmtId="49" fontId="2"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top" wrapText="1"/>
    </xf>
    <xf numFmtId="49" fontId="0" fillId="0" borderId="32" xfId="0" applyNumberFormat="1" applyFont="1" applyBorder="1" applyAlignment="1">
      <alignment horizontal="center" vertical="top" wrapText="1"/>
    </xf>
    <xf numFmtId="49" fontId="0" fillId="0" borderId="33" xfId="0" applyNumberFormat="1" applyFont="1" applyBorder="1" applyAlignment="1">
      <alignment horizontal="center" vertical="top" wrapText="1"/>
    </xf>
    <xf numFmtId="49" fontId="7" fillId="0" borderId="0" xfId="0" applyNumberFormat="1" applyFont="1" applyAlignment="1">
      <alignment vertical="top" wrapText="1"/>
    </xf>
    <xf numFmtId="49" fontId="6" fillId="33" borderId="12" xfId="0" applyNumberFormat="1" applyFont="1" applyFill="1" applyBorder="1" applyAlignment="1">
      <alignment horizontal="center" vertical="top" wrapText="1"/>
    </xf>
    <xf numFmtId="49" fontId="6" fillId="33" borderId="13" xfId="0" applyNumberFormat="1" applyFont="1" applyFill="1" applyBorder="1" applyAlignment="1">
      <alignment horizontal="center" vertical="top" wrapText="1"/>
    </xf>
    <xf numFmtId="49" fontId="6" fillId="33" borderId="14" xfId="0" applyNumberFormat="1" applyFont="1" applyFill="1" applyBorder="1" applyAlignment="1">
      <alignment horizontal="center" vertical="top" wrapText="1"/>
    </xf>
    <xf numFmtId="49" fontId="6" fillId="0" borderId="0" xfId="0" applyNumberFormat="1" applyFont="1" applyAlignment="1">
      <alignment vertical="top" wrapText="1"/>
    </xf>
    <xf numFmtId="49" fontId="7" fillId="33" borderId="10" xfId="0" applyNumberFormat="1" applyFont="1" applyFill="1" applyBorder="1" applyAlignment="1">
      <alignment horizontal="left" vertical="top"/>
    </xf>
    <xf numFmtId="49" fontId="7" fillId="33" borderId="0" xfId="0" applyNumberFormat="1" applyFont="1" applyFill="1" applyBorder="1" applyAlignment="1">
      <alignment horizontal="left" vertical="top"/>
    </xf>
    <xf numFmtId="49" fontId="6" fillId="33" borderId="0" xfId="0" applyNumberFormat="1" applyFont="1" applyFill="1" applyBorder="1" applyAlignment="1">
      <alignment horizontal="left" vertical="top" wrapText="1"/>
    </xf>
    <xf numFmtId="49" fontId="7" fillId="33" borderId="0" xfId="0" applyNumberFormat="1" applyFont="1" applyFill="1" applyBorder="1" applyAlignment="1">
      <alignment horizontal="center" vertical="top" wrapText="1"/>
    </xf>
    <xf numFmtId="49" fontId="7" fillId="33" borderId="11" xfId="0" applyNumberFormat="1" applyFont="1" applyFill="1" applyBorder="1" applyAlignment="1">
      <alignment horizontal="center" vertical="top" wrapText="1"/>
    </xf>
    <xf numFmtId="49" fontId="6" fillId="33" borderId="15" xfId="0" applyNumberFormat="1" applyFont="1" applyFill="1" applyBorder="1" applyAlignment="1">
      <alignment horizontal="center" vertical="top" wrapText="1"/>
    </xf>
    <xf numFmtId="49" fontId="6" fillId="33" borderId="16" xfId="0" applyNumberFormat="1" applyFont="1" applyFill="1" applyBorder="1" applyAlignment="1">
      <alignment horizontal="center" vertical="top" wrapText="1"/>
    </xf>
    <xf numFmtId="49" fontId="6" fillId="33" borderId="17" xfId="0" applyNumberFormat="1" applyFont="1" applyFill="1" applyBorder="1" applyAlignment="1">
      <alignment horizontal="center" vertical="top" wrapText="1"/>
    </xf>
    <xf numFmtId="49" fontId="7" fillId="0" borderId="28"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7" fillId="34" borderId="26" xfId="0" applyNumberFormat="1" applyFont="1" applyFill="1" applyBorder="1" applyAlignment="1">
      <alignment horizontal="center" vertical="top" wrapText="1"/>
    </xf>
    <xf numFmtId="182" fontId="6" fillId="34" borderId="26" xfId="0" applyNumberFormat="1" applyFont="1" applyFill="1" applyBorder="1" applyAlignment="1">
      <alignment horizontal="center" vertical="top" wrapText="1"/>
    </xf>
    <xf numFmtId="49" fontId="6" fillId="34" borderId="27" xfId="0" applyNumberFormat="1" applyFont="1" applyFill="1" applyBorder="1" applyAlignment="1">
      <alignment horizontal="center" vertical="top" wrapText="1"/>
    </xf>
    <xf numFmtId="49" fontId="6" fillId="33" borderId="0" xfId="0" applyNumberFormat="1" applyFont="1" applyFill="1" applyAlignment="1">
      <alignment horizontal="center" vertical="top" wrapText="1"/>
    </xf>
    <xf numFmtId="49" fontId="6" fillId="33" borderId="10" xfId="0" applyNumberFormat="1" applyFont="1" applyFill="1" applyBorder="1" applyAlignment="1">
      <alignment horizontal="left" vertical="top"/>
    </xf>
    <xf numFmtId="49" fontId="6" fillId="33" borderId="0" xfId="0" applyNumberFormat="1" applyFont="1" applyFill="1" applyBorder="1" applyAlignment="1">
      <alignment horizontal="left" vertical="top"/>
    </xf>
    <xf numFmtId="49" fontId="6" fillId="33" borderId="0" xfId="0" applyNumberFormat="1" applyFont="1" applyFill="1" applyBorder="1" applyAlignment="1">
      <alignment horizontal="center" vertical="top" wrapText="1"/>
    </xf>
    <xf numFmtId="49" fontId="6" fillId="33" borderId="0" xfId="0" applyNumberFormat="1" applyFont="1" applyFill="1" applyAlignment="1">
      <alignment horizontal="left" vertical="top"/>
    </xf>
    <xf numFmtId="49" fontId="6" fillId="33" borderId="0" xfId="0" applyNumberFormat="1" applyFont="1" applyFill="1" applyBorder="1" applyAlignment="1">
      <alignment horizontal="center" vertical="top"/>
    </xf>
    <xf numFmtId="49" fontId="6" fillId="0" borderId="0" xfId="0" applyNumberFormat="1" applyFont="1" applyAlignment="1">
      <alignment horizontal="left" vertical="top"/>
    </xf>
    <xf numFmtId="49" fontId="6" fillId="33" borderId="10" xfId="0" applyNumberFormat="1" applyFont="1" applyFill="1" applyBorder="1" applyAlignment="1">
      <alignment horizontal="center" vertical="top"/>
    </xf>
    <xf numFmtId="49" fontId="6" fillId="33" borderId="0" xfId="0" applyNumberFormat="1" applyFont="1" applyFill="1" applyAlignment="1">
      <alignment horizontal="center" vertical="top"/>
    </xf>
    <xf numFmtId="49" fontId="6" fillId="33" borderId="0" xfId="0" applyNumberFormat="1" applyFont="1" applyFill="1" applyAlignment="1">
      <alignment horizontal="left" vertical="top" wrapText="1"/>
    </xf>
    <xf numFmtId="49" fontId="6" fillId="0" borderId="0" xfId="0" applyNumberFormat="1" applyFont="1" applyAlignment="1">
      <alignment horizontal="left" vertical="top" wrapText="1"/>
    </xf>
    <xf numFmtId="49" fontId="6" fillId="33" borderId="0" xfId="0" applyNumberFormat="1" applyFont="1" applyFill="1" applyBorder="1" applyAlignment="1">
      <alignment vertical="center" wrapText="1"/>
    </xf>
    <xf numFmtId="49" fontId="6" fillId="0" borderId="0" xfId="0" applyNumberFormat="1" applyFont="1" applyAlignment="1">
      <alignment horizontal="center" vertical="top" wrapText="1"/>
    </xf>
    <xf numFmtId="49" fontId="6" fillId="0" borderId="37"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49" fontId="6" fillId="0" borderId="25" xfId="0" applyNumberFormat="1" applyFont="1" applyFill="1" applyBorder="1" applyAlignment="1">
      <alignment horizontal="center" vertical="top" wrapText="1"/>
    </xf>
    <xf numFmtId="182" fontId="6" fillId="0" borderId="25" xfId="62" applyNumberFormat="1" applyFont="1" applyFill="1" applyBorder="1" applyAlignment="1">
      <alignment horizontal="center" vertical="center" wrapText="1"/>
    </xf>
    <xf numFmtId="182" fontId="6" fillId="0" borderId="25" xfId="0" applyNumberFormat="1" applyFont="1" applyFill="1" applyBorder="1" applyAlignment="1">
      <alignment horizontal="center" vertical="center" wrapText="1"/>
    </xf>
    <xf numFmtId="182" fontId="6" fillId="0" borderId="20" xfId="0" applyNumberFormat="1" applyFont="1" applyFill="1" applyBorder="1" applyAlignment="1">
      <alignment horizontal="center" vertical="center" wrapText="1"/>
    </xf>
    <xf numFmtId="49" fontId="43" fillId="0" borderId="20" xfId="0" applyNumberFormat="1" applyFont="1" applyFill="1" applyBorder="1" applyAlignment="1">
      <alignment horizontal="center" vertical="center"/>
    </xf>
    <xf numFmtId="14" fontId="43" fillId="0" borderId="20" xfId="0" applyNumberFormat="1" applyFont="1" applyFill="1" applyBorder="1" applyAlignment="1">
      <alignment horizontal="center" vertical="center"/>
    </xf>
    <xf numFmtId="14" fontId="6" fillId="0" borderId="20" xfId="0" applyNumberFormat="1" applyFont="1" applyFill="1" applyBorder="1" applyAlignment="1">
      <alignment horizontal="center" vertical="center"/>
    </xf>
    <xf numFmtId="182" fontId="6" fillId="0" borderId="20" xfId="0" applyNumberFormat="1" applyFont="1" applyFill="1" applyBorder="1" applyAlignment="1">
      <alignment horizontal="center" vertical="center"/>
    </xf>
    <xf numFmtId="49" fontId="6" fillId="0" borderId="15"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6" fillId="0" borderId="25" xfId="0" applyFont="1" applyFill="1" applyBorder="1" applyAlignment="1">
      <alignment horizontal="center" vertical="center" wrapText="1"/>
    </xf>
    <xf numFmtId="14" fontId="6" fillId="0" borderId="25" xfId="0" applyNumberFormat="1" applyFont="1" applyFill="1" applyBorder="1" applyAlignment="1">
      <alignment horizontal="center" vertical="center"/>
    </xf>
    <xf numFmtId="182" fontId="6" fillId="0" borderId="25" xfId="0" applyNumberFormat="1" applyFont="1" applyFill="1" applyBorder="1" applyAlignment="1">
      <alignment horizontal="center" vertical="center"/>
    </xf>
    <xf numFmtId="0" fontId="43" fillId="0" borderId="25" xfId="0" applyFont="1" applyFill="1" applyBorder="1" applyAlignment="1">
      <alignment horizontal="justify" vertical="center" wrapText="1"/>
    </xf>
    <xf numFmtId="0" fontId="6" fillId="0" borderId="20" xfId="0" applyFont="1" applyFill="1" applyBorder="1" applyAlignment="1">
      <alignment horizontal="center" vertical="center" wrapText="1"/>
    </xf>
    <xf numFmtId="49" fontId="43" fillId="0" borderId="25" xfId="0" applyNumberFormat="1" applyFont="1" applyFill="1" applyBorder="1" applyAlignment="1">
      <alignment horizontal="center" vertical="center"/>
    </xf>
    <xf numFmtId="14" fontId="43" fillId="0" borderId="25"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Alignment="1">
      <alignment horizontal="left" vertical="center" wrapText="1"/>
    </xf>
    <xf numFmtId="49" fontId="7" fillId="0" borderId="0" xfId="0" applyNumberFormat="1" applyFont="1" applyAlignment="1">
      <alignment horizontal="center" vertical="top" wrapText="1"/>
    </xf>
    <xf numFmtId="49" fontId="7" fillId="33" borderId="0" xfId="0" applyNumberFormat="1" applyFont="1" applyFill="1" applyBorder="1" applyAlignment="1">
      <alignment horizontal="left" vertical="top" wrapText="1"/>
    </xf>
    <xf numFmtId="49" fontId="7" fillId="33" borderId="10" xfId="0" applyNumberFormat="1" applyFont="1" applyFill="1" applyBorder="1" applyAlignment="1">
      <alignment horizontal="left" vertical="top" wrapText="1"/>
    </xf>
    <xf numFmtId="49" fontId="7" fillId="0" borderId="38"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6" fillId="34" borderId="49" xfId="0" applyNumberFormat="1" applyFont="1" applyFill="1" applyBorder="1" applyAlignment="1">
      <alignment horizontal="center" vertical="top" wrapText="1"/>
    </xf>
    <xf numFmtId="49" fontId="6" fillId="34" borderId="26" xfId="0" applyNumberFormat="1" applyFont="1" applyFill="1" applyBorder="1" applyAlignment="1">
      <alignment horizontal="center" vertical="top" wrapText="1"/>
    </xf>
    <xf numFmtId="49" fontId="6" fillId="33" borderId="0" xfId="0" applyNumberFormat="1" applyFont="1" applyFill="1" applyAlignment="1">
      <alignment horizontal="center" vertical="top" wrapText="1"/>
    </xf>
    <xf numFmtId="49" fontId="6" fillId="33" borderId="0" xfId="0" applyNumberFormat="1" applyFont="1" applyFill="1" applyBorder="1" applyAlignment="1">
      <alignment horizontal="center" vertical="center" wrapText="1"/>
    </xf>
    <xf numFmtId="49" fontId="2" fillId="0" borderId="0" xfId="0" applyNumberFormat="1" applyFont="1" applyAlignment="1">
      <alignment horizontal="center" vertical="top" wrapText="1"/>
    </xf>
    <xf numFmtId="49" fontId="2" fillId="33" borderId="0" xfId="0" applyNumberFormat="1" applyFont="1" applyFill="1" applyBorder="1" applyAlignment="1">
      <alignment horizontal="left" vertical="top" wrapText="1"/>
    </xf>
    <xf numFmtId="49" fontId="2" fillId="33" borderId="10" xfId="0" applyNumberFormat="1" applyFont="1" applyFill="1" applyBorder="1" applyAlignment="1">
      <alignment horizontal="left" vertical="top" wrapText="1"/>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46"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0" fillId="34" borderId="26" xfId="0" applyNumberFormat="1" applyFont="1" applyFill="1" applyBorder="1" applyAlignment="1">
      <alignment horizontal="center" vertical="top" wrapText="1"/>
    </xf>
    <xf numFmtId="49" fontId="0" fillId="33" borderId="0" xfId="0" applyNumberFormat="1" applyFont="1" applyFill="1" applyBorder="1" applyAlignment="1">
      <alignment horizontal="center" vertical="top" wrapText="1"/>
    </xf>
    <xf numFmtId="49" fontId="0" fillId="33" borderId="0"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B31">
      <selection activeCell="B22" sqref="B22"/>
    </sheetView>
  </sheetViews>
  <sheetFormatPr defaultColWidth="9.140625" defaultRowHeight="12.75"/>
  <cols>
    <col min="1" max="1" width="13.7109375" style="87" customWidth="1"/>
    <col min="2" max="2" width="31.7109375" style="87" customWidth="1"/>
    <col min="3" max="3" width="18.57421875" style="87" customWidth="1"/>
    <col min="4" max="4" width="19.421875" style="87" customWidth="1"/>
    <col min="5" max="5" width="19.00390625" style="87" bestFit="1" customWidth="1"/>
    <col min="6" max="6" width="13.8515625" style="87" customWidth="1"/>
    <col min="7" max="7" width="15.28125" style="87" customWidth="1"/>
    <col min="8" max="8" width="10.140625" style="87" customWidth="1"/>
    <col min="9" max="9" width="13.28125" style="87" customWidth="1"/>
    <col min="10" max="10" width="12.57421875" style="87" customWidth="1"/>
    <col min="11" max="11" width="16.140625" style="87" customWidth="1"/>
    <col min="12" max="12" width="23.28125" style="87" customWidth="1"/>
    <col min="13" max="13" width="17.28125" style="87" customWidth="1"/>
    <col min="14" max="14" width="17.140625" style="87" customWidth="1"/>
    <col min="15" max="15" width="17.28125" style="87" customWidth="1"/>
    <col min="16" max="16" width="27.00390625" style="87" customWidth="1"/>
    <col min="17" max="17" width="25.140625" style="87" customWidth="1"/>
    <col min="18" max="18" width="17.00390625" style="87" customWidth="1"/>
    <col min="19" max="16384" width="9.140625" style="53" customWidth="1"/>
  </cols>
  <sheetData>
    <row r="1" spans="1:18" s="49" customFormat="1" ht="12.75" thickBot="1">
      <c r="A1" s="109" t="s">
        <v>22</v>
      </c>
      <c r="B1" s="109"/>
      <c r="C1" s="109"/>
      <c r="D1" s="109"/>
      <c r="E1" s="109"/>
      <c r="F1" s="109"/>
      <c r="G1" s="109"/>
      <c r="H1" s="109"/>
      <c r="I1" s="109"/>
      <c r="J1" s="109"/>
      <c r="K1" s="109"/>
      <c r="L1" s="109"/>
      <c r="M1" s="109"/>
      <c r="N1" s="109"/>
      <c r="O1" s="109"/>
      <c r="P1" s="109"/>
      <c r="Q1" s="109"/>
      <c r="R1" s="109"/>
    </row>
    <row r="2" spans="1:18" ht="12">
      <c r="A2" s="50"/>
      <c r="B2" s="51"/>
      <c r="C2" s="51"/>
      <c r="D2" s="51"/>
      <c r="E2" s="51"/>
      <c r="F2" s="51"/>
      <c r="G2" s="51"/>
      <c r="H2" s="51"/>
      <c r="I2" s="51"/>
      <c r="J2" s="51"/>
      <c r="K2" s="51"/>
      <c r="L2" s="51"/>
      <c r="M2" s="51"/>
      <c r="N2" s="51"/>
      <c r="O2" s="51"/>
      <c r="P2" s="51"/>
      <c r="Q2" s="51"/>
      <c r="R2" s="52"/>
    </row>
    <row r="3" spans="1:18" s="49" customFormat="1" ht="12.75" customHeight="1">
      <c r="A3" s="54" t="s">
        <v>19</v>
      </c>
      <c r="B3" s="55" t="s">
        <v>18</v>
      </c>
      <c r="C3" s="56"/>
      <c r="D3" s="57"/>
      <c r="E3" s="57"/>
      <c r="F3" s="57"/>
      <c r="G3" s="57"/>
      <c r="H3" s="110" t="s">
        <v>80</v>
      </c>
      <c r="I3" s="110"/>
      <c r="J3" s="56"/>
      <c r="K3" s="57"/>
      <c r="L3" s="57"/>
      <c r="M3" s="57"/>
      <c r="N3" s="57"/>
      <c r="O3" s="57"/>
      <c r="P3" s="57"/>
      <c r="Q3" s="57"/>
      <c r="R3" s="58"/>
    </row>
    <row r="4" spans="1:18" s="49" customFormat="1" ht="12.75" customHeight="1">
      <c r="A4" s="111" t="s">
        <v>58</v>
      </c>
      <c r="B4" s="110"/>
      <c r="C4" s="110"/>
      <c r="D4" s="110"/>
      <c r="E4" s="110"/>
      <c r="F4" s="110"/>
      <c r="G4" s="57"/>
      <c r="H4" s="110" t="s">
        <v>137</v>
      </c>
      <c r="I4" s="110"/>
      <c r="J4" s="110"/>
      <c r="K4" s="110"/>
      <c r="L4" s="110"/>
      <c r="M4" s="110"/>
      <c r="N4" s="110"/>
      <c r="O4" s="57"/>
      <c r="P4" s="57"/>
      <c r="Q4" s="57"/>
      <c r="R4" s="58"/>
    </row>
    <row r="5" spans="1:18" ht="12.75" thickBot="1">
      <c r="A5" s="59"/>
      <c r="B5" s="60"/>
      <c r="C5" s="60"/>
      <c r="D5" s="60"/>
      <c r="E5" s="60"/>
      <c r="F5" s="60"/>
      <c r="G5" s="60"/>
      <c r="H5" s="60"/>
      <c r="I5" s="60"/>
      <c r="J5" s="60"/>
      <c r="K5" s="60"/>
      <c r="L5" s="60"/>
      <c r="M5" s="60"/>
      <c r="N5" s="60"/>
      <c r="O5" s="60"/>
      <c r="P5" s="60"/>
      <c r="Q5" s="60"/>
      <c r="R5" s="61"/>
    </row>
    <row r="6" spans="1:18" s="63" customFormat="1" ht="11.25" customHeight="1" thickBot="1">
      <c r="A6" s="112" t="s">
        <v>5</v>
      </c>
      <c r="B6" s="113"/>
      <c r="C6" s="113"/>
      <c r="D6" s="113"/>
      <c r="E6" s="113"/>
      <c r="F6" s="113"/>
      <c r="G6" s="113"/>
      <c r="H6" s="113"/>
      <c r="I6" s="113"/>
      <c r="J6" s="113"/>
      <c r="K6" s="114"/>
      <c r="L6" s="62"/>
      <c r="M6" s="62"/>
      <c r="N6" s="115" t="s">
        <v>14</v>
      </c>
      <c r="O6" s="113"/>
      <c r="P6" s="116"/>
      <c r="Q6" s="117" t="s">
        <v>29</v>
      </c>
      <c r="R6" s="120" t="s">
        <v>12</v>
      </c>
    </row>
    <row r="7" spans="1:18" s="63" customFormat="1" ht="11.25" customHeight="1" thickBot="1">
      <c r="A7" s="123" t="s">
        <v>5</v>
      </c>
      <c r="B7" s="123" t="s">
        <v>43</v>
      </c>
      <c r="C7" s="126" t="s">
        <v>0</v>
      </c>
      <c r="D7" s="127"/>
      <c r="E7" s="126" t="s">
        <v>3</v>
      </c>
      <c r="F7" s="128"/>
      <c r="G7" s="127"/>
      <c r="H7" s="126" t="s">
        <v>7</v>
      </c>
      <c r="I7" s="128"/>
      <c r="J7" s="128"/>
      <c r="K7" s="127"/>
      <c r="L7" s="132" t="s">
        <v>73</v>
      </c>
      <c r="M7" s="133"/>
      <c r="N7" s="117" t="s">
        <v>11</v>
      </c>
      <c r="O7" s="129" t="s">
        <v>31</v>
      </c>
      <c r="P7" s="120" t="s">
        <v>30</v>
      </c>
      <c r="Q7" s="118"/>
      <c r="R7" s="121"/>
    </row>
    <row r="8" spans="1:18" s="63" customFormat="1" ht="11.25" customHeight="1" thickBot="1">
      <c r="A8" s="124"/>
      <c r="B8" s="124"/>
      <c r="C8" s="64"/>
      <c r="D8" s="65"/>
      <c r="E8" s="64"/>
      <c r="F8" s="66"/>
      <c r="G8" s="65"/>
      <c r="H8" s="64"/>
      <c r="I8" s="66"/>
      <c r="J8" s="66"/>
      <c r="K8" s="65"/>
      <c r="L8" s="98"/>
      <c r="M8" s="99"/>
      <c r="N8" s="118"/>
      <c r="O8" s="130"/>
      <c r="P8" s="121"/>
      <c r="Q8" s="118"/>
      <c r="R8" s="121"/>
    </row>
    <row r="9" spans="1:18" s="63" customFormat="1" ht="44.25" customHeight="1" thickBot="1">
      <c r="A9" s="125"/>
      <c r="B9" s="125"/>
      <c r="C9" s="64" t="s">
        <v>1</v>
      </c>
      <c r="D9" s="65" t="s">
        <v>2</v>
      </c>
      <c r="E9" s="64" t="s">
        <v>4</v>
      </c>
      <c r="F9" s="66" t="s">
        <v>6</v>
      </c>
      <c r="G9" s="65" t="s">
        <v>16</v>
      </c>
      <c r="H9" s="64" t="s">
        <v>4</v>
      </c>
      <c r="I9" s="66" t="s">
        <v>8</v>
      </c>
      <c r="J9" s="66" t="s">
        <v>9</v>
      </c>
      <c r="K9" s="65" t="s">
        <v>10</v>
      </c>
      <c r="L9" s="64" t="s">
        <v>74</v>
      </c>
      <c r="M9" s="65" t="s">
        <v>75</v>
      </c>
      <c r="N9" s="119"/>
      <c r="O9" s="131"/>
      <c r="P9" s="122"/>
      <c r="Q9" s="119"/>
      <c r="R9" s="122"/>
    </row>
    <row r="10" spans="1:18" s="89" customFormat="1" ht="96">
      <c r="A10" s="67" t="s">
        <v>138</v>
      </c>
      <c r="B10" s="67" t="s">
        <v>139</v>
      </c>
      <c r="C10" s="67" t="s">
        <v>140</v>
      </c>
      <c r="D10" s="67" t="s">
        <v>141</v>
      </c>
      <c r="E10" s="67" t="s">
        <v>142</v>
      </c>
      <c r="F10" s="90"/>
      <c r="G10" s="91">
        <v>66787.89</v>
      </c>
      <c r="H10" s="67" t="s">
        <v>143</v>
      </c>
      <c r="I10" s="67" t="s">
        <v>144</v>
      </c>
      <c r="J10" s="67" t="s">
        <v>145</v>
      </c>
      <c r="K10" s="92">
        <v>64639.55</v>
      </c>
      <c r="L10" s="67" t="s">
        <v>146</v>
      </c>
      <c r="M10" s="91"/>
      <c r="N10" s="67" t="s">
        <v>28</v>
      </c>
      <c r="O10" s="91">
        <v>53773.7</v>
      </c>
      <c r="P10" s="91">
        <v>53773.7</v>
      </c>
      <c r="Q10" s="91">
        <v>53773.7</v>
      </c>
      <c r="R10" s="67" t="s">
        <v>21</v>
      </c>
    </row>
    <row r="11" spans="1:18" s="89" customFormat="1" ht="50.25" customHeight="1">
      <c r="A11" s="67" t="s">
        <v>32</v>
      </c>
      <c r="B11" s="90" t="s">
        <v>33</v>
      </c>
      <c r="C11" s="67" t="s">
        <v>51</v>
      </c>
      <c r="D11" s="67" t="s">
        <v>52</v>
      </c>
      <c r="E11" s="90" t="s">
        <v>38</v>
      </c>
      <c r="F11" s="90"/>
      <c r="G11" s="91" t="s">
        <v>41</v>
      </c>
      <c r="H11" s="67" t="s">
        <v>46</v>
      </c>
      <c r="I11" s="67" t="s">
        <v>47</v>
      </c>
      <c r="J11" s="67" t="s">
        <v>48</v>
      </c>
      <c r="K11" s="92">
        <v>211007.99</v>
      </c>
      <c r="L11" s="67" t="s">
        <v>78</v>
      </c>
      <c r="M11" s="92"/>
      <c r="N11" s="67" t="s">
        <v>28</v>
      </c>
      <c r="O11" s="92">
        <v>31650.38</v>
      </c>
      <c r="P11" s="92">
        <v>31650.38</v>
      </c>
      <c r="Q11" s="92">
        <v>31650.38</v>
      </c>
      <c r="R11" s="67" t="s">
        <v>129</v>
      </c>
    </row>
    <row r="12" spans="1:18" s="89" customFormat="1" ht="72">
      <c r="A12" s="67" t="s">
        <v>34</v>
      </c>
      <c r="B12" s="67" t="s">
        <v>35</v>
      </c>
      <c r="C12" s="67" t="s">
        <v>37</v>
      </c>
      <c r="D12" s="67" t="s">
        <v>36</v>
      </c>
      <c r="E12" s="90"/>
      <c r="F12" s="90"/>
      <c r="G12" s="90"/>
      <c r="H12" s="67" t="s">
        <v>39</v>
      </c>
      <c r="I12" s="67" t="s">
        <v>40</v>
      </c>
      <c r="J12" s="67" t="s">
        <v>42</v>
      </c>
      <c r="K12" s="92">
        <v>294569.14</v>
      </c>
      <c r="L12" s="67"/>
      <c r="M12" s="92"/>
      <c r="N12" s="67" t="s">
        <v>27</v>
      </c>
      <c r="O12" s="92"/>
      <c r="P12" s="92"/>
      <c r="Q12" s="92"/>
      <c r="R12" s="67" t="s">
        <v>21</v>
      </c>
    </row>
    <row r="13" spans="1:19" s="89" customFormat="1" ht="96">
      <c r="A13" s="88" t="s">
        <v>147</v>
      </c>
      <c r="B13" s="70" t="s">
        <v>110</v>
      </c>
      <c r="C13" s="67" t="s">
        <v>37</v>
      </c>
      <c r="D13" s="67" t="s">
        <v>36</v>
      </c>
      <c r="E13" s="69"/>
      <c r="F13" s="69"/>
      <c r="G13" s="69"/>
      <c r="H13" s="70" t="s">
        <v>148</v>
      </c>
      <c r="I13" s="70" t="s">
        <v>149</v>
      </c>
      <c r="J13" s="70" t="s">
        <v>150</v>
      </c>
      <c r="K13" s="93">
        <v>142702.5</v>
      </c>
      <c r="L13" s="70"/>
      <c r="M13" s="93"/>
      <c r="N13" s="67" t="s">
        <v>27</v>
      </c>
      <c r="O13" s="93">
        <v>142702.5</v>
      </c>
      <c r="P13" s="93">
        <v>142702.5</v>
      </c>
      <c r="Q13" s="93">
        <v>142702.5</v>
      </c>
      <c r="R13" s="67" t="s">
        <v>21</v>
      </c>
      <c r="S13" s="108"/>
    </row>
    <row r="14" spans="1:18" s="89" customFormat="1" ht="96">
      <c r="A14" s="88" t="s">
        <v>111</v>
      </c>
      <c r="B14" s="70" t="s">
        <v>110</v>
      </c>
      <c r="C14" s="67" t="s">
        <v>37</v>
      </c>
      <c r="D14" s="67" t="s">
        <v>36</v>
      </c>
      <c r="E14" s="69"/>
      <c r="F14" s="69"/>
      <c r="G14" s="69"/>
      <c r="H14" s="70" t="s">
        <v>82</v>
      </c>
      <c r="I14" s="70" t="s">
        <v>83</v>
      </c>
      <c r="J14" s="70" t="s">
        <v>84</v>
      </c>
      <c r="K14" s="93">
        <v>315658</v>
      </c>
      <c r="L14" s="93"/>
      <c r="M14" s="93"/>
      <c r="N14" s="67" t="s">
        <v>27</v>
      </c>
      <c r="O14" s="93">
        <v>315658</v>
      </c>
      <c r="P14" s="93">
        <v>315658</v>
      </c>
      <c r="Q14" s="93">
        <v>315658</v>
      </c>
      <c r="R14" s="67" t="s">
        <v>21</v>
      </c>
    </row>
    <row r="15" spans="1:18" s="89" customFormat="1" ht="120">
      <c r="A15" s="68" t="s">
        <v>64</v>
      </c>
      <c r="B15" s="69" t="s">
        <v>85</v>
      </c>
      <c r="C15" s="70" t="s">
        <v>65</v>
      </c>
      <c r="D15" s="70" t="s">
        <v>118</v>
      </c>
      <c r="E15" s="69"/>
      <c r="F15" s="69"/>
      <c r="G15" s="69"/>
      <c r="H15" s="70" t="s">
        <v>66</v>
      </c>
      <c r="I15" s="70" t="s">
        <v>67</v>
      </c>
      <c r="J15" s="70" t="s">
        <v>76</v>
      </c>
      <c r="K15" s="93">
        <v>454800</v>
      </c>
      <c r="L15" s="70" t="s">
        <v>123</v>
      </c>
      <c r="M15" s="93">
        <v>454800</v>
      </c>
      <c r="N15" s="70" t="s">
        <v>68</v>
      </c>
      <c r="O15" s="93">
        <v>568500</v>
      </c>
      <c r="P15" s="93">
        <v>568500</v>
      </c>
      <c r="Q15" s="93">
        <v>568500</v>
      </c>
      <c r="R15" s="67" t="s">
        <v>20</v>
      </c>
    </row>
    <row r="16" spans="1:18" s="89" customFormat="1" ht="192">
      <c r="A16" s="68" t="s">
        <v>64</v>
      </c>
      <c r="B16" s="69" t="s">
        <v>133</v>
      </c>
      <c r="C16" s="70" t="s">
        <v>132</v>
      </c>
      <c r="D16" s="70" t="s">
        <v>118</v>
      </c>
      <c r="E16" s="69"/>
      <c r="F16" s="69"/>
      <c r="G16" s="69"/>
      <c r="H16" s="70" t="s">
        <v>134</v>
      </c>
      <c r="I16" s="70" t="s">
        <v>135</v>
      </c>
      <c r="J16" s="70" t="s">
        <v>136</v>
      </c>
      <c r="K16" s="93">
        <v>6120</v>
      </c>
      <c r="L16" s="70"/>
      <c r="M16" s="93"/>
      <c r="N16" s="70" t="s">
        <v>68</v>
      </c>
      <c r="O16" s="93">
        <v>3570</v>
      </c>
      <c r="P16" s="93">
        <v>3570</v>
      </c>
      <c r="Q16" s="93">
        <v>3570</v>
      </c>
      <c r="R16" s="67" t="s">
        <v>20</v>
      </c>
    </row>
    <row r="17" spans="1:18" s="89" customFormat="1" ht="96">
      <c r="A17" s="68" t="s">
        <v>72</v>
      </c>
      <c r="B17" s="69" t="s">
        <v>69</v>
      </c>
      <c r="C17" s="70" t="s">
        <v>70</v>
      </c>
      <c r="D17" s="70" t="s">
        <v>71</v>
      </c>
      <c r="E17" s="69"/>
      <c r="F17" s="69"/>
      <c r="G17" s="69"/>
      <c r="H17" s="70" t="s">
        <v>151</v>
      </c>
      <c r="I17" s="70" t="s">
        <v>152</v>
      </c>
      <c r="J17" s="70" t="s">
        <v>153</v>
      </c>
      <c r="K17" s="93">
        <v>13000</v>
      </c>
      <c r="L17" s="70" t="s">
        <v>154</v>
      </c>
      <c r="M17" s="93">
        <v>19500</v>
      </c>
      <c r="N17" s="70" t="s">
        <v>68</v>
      </c>
      <c r="O17" s="93">
        <v>32500</v>
      </c>
      <c r="P17" s="93">
        <v>32500</v>
      </c>
      <c r="Q17" s="93">
        <v>32500</v>
      </c>
      <c r="R17" s="67" t="s">
        <v>21</v>
      </c>
    </row>
    <row r="18" spans="1:18" s="89" customFormat="1" ht="72">
      <c r="A18" s="68" t="s">
        <v>72</v>
      </c>
      <c r="B18" s="69" t="s">
        <v>155</v>
      </c>
      <c r="C18" s="70" t="s">
        <v>156</v>
      </c>
      <c r="D18" s="70" t="s">
        <v>157</v>
      </c>
      <c r="E18" s="69"/>
      <c r="F18" s="69"/>
      <c r="G18" s="69"/>
      <c r="H18" s="70" t="s">
        <v>158</v>
      </c>
      <c r="I18" s="70" t="s">
        <v>159</v>
      </c>
      <c r="J18" s="70" t="s">
        <v>160</v>
      </c>
      <c r="K18" s="93">
        <v>15488.23</v>
      </c>
      <c r="L18" s="70"/>
      <c r="M18" s="93"/>
      <c r="N18" s="70" t="s">
        <v>68</v>
      </c>
      <c r="O18" s="93">
        <v>15488.33</v>
      </c>
      <c r="P18" s="93">
        <v>15488.33</v>
      </c>
      <c r="Q18" s="93">
        <v>15488.33</v>
      </c>
      <c r="R18" s="71" t="s">
        <v>21</v>
      </c>
    </row>
    <row r="19" spans="1:18" s="89" customFormat="1" ht="72">
      <c r="A19" s="88" t="s">
        <v>72</v>
      </c>
      <c r="B19" s="90" t="s">
        <v>161</v>
      </c>
      <c r="C19" s="100" t="s">
        <v>162</v>
      </c>
      <c r="D19" s="67" t="s">
        <v>163</v>
      </c>
      <c r="E19" s="69"/>
      <c r="F19" s="69"/>
      <c r="G19" s="69"/>
      <c r="H19" s="70" t="s">
        <v>164</v>
      </c>
      <c r="I19" s="101">
        <v>43374</v>
      </c>
      <c r="J19" s="101">
        <v>43497</v>
      </c>
      <c r="K19" s="102">
        <v>28989.49</v>
      </c>
      <c r="L19" s="70" t="s">
        <v>165</v>
      </c>
      <c r="M19" s="93"/>
      <c r="N19" s="70" t="s">
        <v>68</v>
      </c>
      <c r="O19" s="102">
        <v>28989.49</v>
      </c>
      <c r="P19" s="102">
        <v>28989.49</v>
      </c>
      <c r="Q19" s="102">
        <v>28989.49</v>
      </c>
      <c r="R19" s="71" t="s">
        <v>21</v>
      </c>
    </row>
    <row r="20" spans="1:18" s="89" customFormat="1" ht="180">
      <c r="A20" s="88" t="s">
        <v>72</v>
      </c>
      <c r="B20" s="103" t="s">
        <v>166</v>
      </c>
      <c r="C20" s="104" t="s">
        <v>70</v>
      </c>
      <c r="D20" s="70" t="s">
        <v>167</v>
      </c>
      <c r="E20" s="69"/>
      <c r="F20" s="69"/>
      <c r="G20" s="69"/>
      <c r="H20" s="105" t="s">
        <v>168</v>
      </c>
      <c r="I20" s="106">
        <v>43425</v>
      </c>
      <c r="J20" s="96">
        <v>43486</v>
      </c>
      <c r="K20" s="102">
        <v>32000</v>
      </c>
      <c r="L20" s="70"/>
      <c r="M20" s="102"/>
      <c r="N20" s="70" t="s">
        <v>68</v>
      </c>
      <c r="O20" s="102">
        <v>32000</v>
      </c>
      <c r="P20" s="102">
        <v>32000</v>
      </c>
      <c r="Q20" s="102">
        <v>32000</v>
      </c>
      <c r="R20" s="71" t="s">
        <v>21</v>
      </c>
    </row>
    <row r="21" spans="1:18" s="89" customFormat="1" ht="96">
      <c r="A21" s="68" t="s">
        <v>86</v>
      </c>
      <c r="B21" s="69" t="s">
        <v>69</v>
      </c>
      <c r="C21" s="70" t="s">
        <v>70</v>
      </c>
      <c r="D21" s="70" t="s">
        <v>71</v>
      </c>
      <c r="E21" s="69"/>
      <c r="F21" s="69"/>
      <c r="G21" s="69"/>
      <c r="H21" s="94" t="s">
        <v>81</v>
      </c>
      <c r="I21" s="95">
        <v>43442</v>
      </c>
      <c r="J21" s="96">
        <v>43807</v>
      </c>
      <c r="K21" s="97">
        <v>84000</v>
      </c>
      <c r="L21" s="70" t="s">
        <v>123</v>
      </c>
      <c r="M21" s="97">
        <v>84000</v>
      </c>
      <c r="N21" s="70" t="s">
        <v>68</v>
      </c>
      <c r="O21" s="97">
        <v>69500</v>
      </c>
      <c r="P21" s="97">
        <v>69500</v>
      </c>
      <c r="Q21" s="97">
        <v>69500</v>
      </c>
      <c r="R21" s="67" t="s">
        <v>20</v>
      </c>
    </row>
    <row r="22" spans="1:18" s="89" customFormat="1" ht="60">
      <c r="A22" s="68" t="s">
        <v>72</v>
      </c>
      <c r="B22" s="69" t="s">
        <v>117</v>
      </c>
      <c r="C22" s="70" t="s">
        <v>87</v>
      </c>
      <c r="D22" s="70" t="s">
        <v>88</v>
      </c>
      <c r="E22" s="69"/>
      <c r="F22" s="69"/>
      <c r="G22" s="69"/>
      <c r="H22" s="94" t="s">
        <v>89</v>
      </c>
      <c r="I22" s="95">
        <v>43486</v>
      </c>
      <c r="J22" s="96">
        <v>43576</v>
      </c>
      <c r="K22" s="97">
        <v>22737.35</v>
      </c>
      <c r="L22" s="70" t="s">
        <v>169</v>
      </c>
      <c r="M22" s="97"/>
      <c r="N22" s="70" t="s">
        <v>28</v>
      </c>
      <c r="O22" s="97">
        <v>22737.35</v>
      </c>
      <c r="P22" s="97">
        <v>22737.35</v>
      </c>
      <c r="Q22" s="97">
        <v>22737.35</v>
      </c>
      <c r="R22" s="67" t="s">
        <v>21</v>
      </c>
    </row>
    <row r="23" spans="1:18" s="89" customFormat="1" ht="48">
      <c r="A23" s="68" t="s">
        <v>90</v>
      </c>
      <c r="B23" s="69" t="s">
        <v>91</v>
      </c>
      <c r="C23" s="70" t="s">
        <v>44</v>
      </c>
      <c r="D23" s="70" t="s">
        <v>92</v>
      </c>
      <c r="E23" s="69"/>
      <c r="F23" s="69"/>
      <c r="G23" s="69"/>
      <c r="H23" s="94" t="s">
        <v>93</v>
      </c>
      <c r="I23" s="95">
        <v>43486</v>
      </c>
      <c r="J23" s="96">
        <v>43576</v>
      </c>
      <c r="K23" s="97">
        <v>28879.28</v>
      </c>
      <c r="L23" s="70" t="s">
        <v>169</v>
      </c>
      <c r="M23" s="97"/>
      <c r="N23" s="70" t="s">
        <v>68</v>
      </c>
      <c r="O23" s="97">
        <v>27853.72</v>
      </c>
      <c r="P23" s="97">
        <v>27853.72</v>
      </c>
      <c r="Q23" s="97">
        <v>27853.72</v>
      </c>
      <c r="R23" s="67" t="s">
        <v>21</v>
      </c>
    </row>
    <row r="24" spans="1:18" s="89" customFormat="1" ht="72">
      <c r="A24" s="68" t="s">
        <v>90</v>
      </c>
      <c r="B24" s="69" t="s">
        <v>170</v>
      </c>
      <c r="C24" s="70" t="s">
        <v>162</v>
      </c>
      <c r="D24" s="70" t="s">
        <v>163</v>
      </c>
      <c r="E24" s="69"/>
      <c r="F24" s="69"/>
      <c r="G24" s="69"/>
      <c r="H24" s="107" t="s">
        <v>171</v>
      </c>
      <c r="I24" s="96">
        <v>43525</v>
      </c>
      <c r="J24" s="96">
        <v>43586</v>
      </c>
      <c r="K24" s="97">
        <v>28494.24</v>
      </c>
      <c r="L24" s="70"/>
      <c r="M24" s="97"/>
      <c r="N24" s="70" t="s">
        <v>28</v>
      </c>
      <c r="O24" s="97">
        <v>28494.24</v>
      </c>
      <c r="P24" s="97">
        <v>28494.24</v>
      </c>
      <c r="Q24" s="97">
        <v>28494.24</v>
      </c>
      <c r="R24" s="67" t="s">
        <v>21</v>
      </c>
    </row>
    <row r="25" spans="1:18" s="89" customFormat="1" ht="96">
      <c r="A25" s="68" t="s">
        <v>94</v>
      </c>
      <c r="B25" s="69" t="s">
        <v>112</v>
      </c>
      <c r="C25" s="70" t="s">
        <v>95</v>
      </c>
      <c r="D25" s="70" t="s">
        <v>96</v>
      </c>
      <c r="E25" s="69"/>
      <c r="F25" s="69"/>
      <c r="G25" s="69"/>
      <c r="H25" s="94" t="s">
        <v>93</v>
      </c>
      <c r="I25" s="95">
        <v>43475</v>
      </c>
      <c r="J25" s="96">
        <v>43565</v>
      </c>
      <c r="K25" s="97">
        <v>40098.55</v>
      </c>
      <c r="L25" s="70" t="s">
        <v>169</v>
      </c>
      <c r="M25" s="97"/>
      <c r="N25" s="70" t="s">
        <v>28</v>
      </c>
      <c r="O25" s="97"/>
      <c r="P25" s="97"/>
      <c r="Q25" s="97"/>
      <c r="R25" s="67" t="s">
        <v>21</v>
      </c>
    </row>
    <row r="26" spans="1:18" s="89" customFormat="1" ht="72">
      <c r="A26" s="68" t="s">
        <v>97</v>
      </c>
      <c r="B26" s="69" t="s">
        <v>126</v>
      </c>
      <c r="C26" s="70" t="s">
        <v>98</v>
      </c>
      <c r="D26" s="70" t="s">
        <v>99</v>
      </c>
      <c r="E26" s="70" t="s">
        <v>127</v>
      </c>
      <c r="F26" s="69"/>
      <c r="G26" s="97">
        <v>169903.74</v>
      </c>
      <c r="H26" s="94" t="s">
        <v>100</v>
      </c>
      <c r="I26" s="95">
        <v>43531</v>
      </c>
      <c r="J26" s="96">
        <v>43715</v>
      </c>
      <c r="K26" s="97">
        <v>234490.56</v>
      </c>
      <c r="L26" s="70" t="s">
        <v>172</v>
      </c>
      <c r="M26" s="93" t="s">
        <v>131</v>
      </c>
      <c r="N26" s="70" t="s">
        <v>28</v>
      </c>
      <c r="O26" s="97">
        <v>151796.79</v>
      </c>
      <c r="P26" s="97">
        <v>151796.79</v>
      </c>
      <c r="Q26" s="97">
        <v>151796.79</v>
      </c>
      <c r="R26" s="67" t="s">
        <v>20</v>
      </c>
    </row>
    <row r="27" spans="1:18" s="89" customFormat="1" ht="60">
      <c r="A27" s="68" t="s">
        <v>101</v>
      </c>
      <c r="B27" s="69" t="s">
        <v>102</v>
      </c>
      <c r="C27" s="70" t="s">
        <v>103</v>
      </c>
      <c r="D27" s="70" t="s">
        <v>104</v>
      </c>
      <c r="E27" s="69"/>
      <c r="F27" s="69"/>
      <c r="G27" s="69"/>
      <c r="H27" s="94" t="s">
        <v>89</v>
      </c>
      <c r="I27" s="95">
        <v>43486</v>
      </c>
      <c r="J27" s="96">
        <v>43606</v>
      </c>
      <c r="K27" s="97">
        <v>129674.2</v>
      </c>
      <c r="L27" s="70"/>
      <c r="M27" s="97"/>
      <c r="N27" s="70" t="s">
        <v>28</v>
      </c>
      <c r="O27" s="97"/>
      <c r="P27" s="97"/>
      <c r="Q27" s="97"/>
      <c r="R27" s="67" t="s">
        <v>21</v>
      </c>
    </row>
    <row r="28" spans="1:18" s="89" customFormat="1" ht="84">
      <c r="A28" s="68" t="s">
        <v>105</v>
      </c>
      <c r="B28" s="69" t="s">
        <v>128</v>
      </c>
      <c r="C28" s="70" t="s">
        <v>106</v>
      </c>
      <c r="D28" s="70" t="s">
        <v>107</v>
      </c>
      <c r="E28" s="69"/>
      <c r="F28" s="69"/>
      <c r="G28" s="69"/>
      <c r="H28" s="94" t="s">
        <v>108</v>
      </c>
      <c r="I28" s="95">
        <v>43515</v>
      </c>
      <c r="J28" s="96">
        <v>43880</v>
      </c>
      <c r="K28" s="97">
        <v>47250.12</v>
      </c>
      <c r="L28" s="70"/>
      <c r="M28" s="97"/>
      <c r="N28" s="70" t="s">
        <v>109</v>
      </c>
      <c r="O28" s="97">
        <v>46547.12</v>
      </c>
      <c r="P28" s="97">
        <v>46547.12</v>
      </c>
      <c r="Q28" s="97">
        <v>46547.12</v>
      </c>
      <c r="R28" s="67" t="s">
        <v>20</v>
      </c>
    </row>
    <row r="29" spans="1:18" s="89" customFormat="1" ht="60">
      <c r="A29" s="68" t="s">
        <v>72</v>
      </c>
      <c r="B29" s="69" t="s">
        <v>113</v>
      </c>
      <c r="C29" s="70" t="s">
        <v>114</v>
      </c>
      <c r="D29" s="70" t="s">
        <v>96</v>
      </c>
      <c r="E29" s="69"/>
      <c r="F29" s="69"/>
      <c r="G29" s="69"/>
      <c r="H29" s="94" t="s">
        <v>115</v>
      </c>
      <c r="I29" s="95">
        <v>43584</v>
      </c>
      <c r="J29" s="96">
        <v>43645</v>
      </c>
      <c r="K29" s="97">
        <v>31833.8</v>
      </c>
      <c r="L29" s="70" t="s">
        <v>173</v>
      </c>
      <c r="M29" s="97"/>
      <c r="N29" s="70" t="s">
        <v>116</v>
      </c>
      <c r="O29" s="97"/>
      <c r="P29" s="97"/>
      <c r="Q29" s="97"/>
      <c r="R29" s="71" t="s">
        <v>79</v>
      </c>
    </row>
    <row r="30" spans="1:18" s="89" customFormat="1" ht="108">
      <c r="A30" s="88" t="s">
        <v>174</v>
      </c>
      <c r="B30" s="69" t="s">
        <v>175</v>
      </c>
      <c r="C30" s="70" t="s">
        <v>114</v>
      </c>
      <c r="D30" s="70" t="s">
        <v>96</v>
      </c>
      <c r="E30" s="69"/>
      <c r="F30" s="69"/>
      <c r="G30" s="69"/>
      <c r="H30" s="94" t="s">
        <v>176</v>
      </c>
      <c r="I30" s="95">
        <v>43573</v>
      </c>
      <c r="J30" s="96">
        <v>43634</v>
      </c>
      <c r="K30" s="97">
        <v>84644.95</v>
      </c>
      <c r="L30" s="70"/>
      <c r="M30" s="97"/>
      <c r="N30" s="70" t="s">
        <v>116</v>
      </c>
      <c r="O30" s="97">
        <v>84644.95</v>
      </c>
      <c r="P30" s="97">
        <v>84644.95</v>
      </c>
      <c r="Q30" s="97">
        <v>84644.95</v>
      </c>
      <c r="R30" s="71" t="s">
        <v>21</v>
      </c>
    </row>
    <row r="31" spans="1:18" s="89" customFormat="1" ht="96">
      <c r="A31" s="88" t="s">
        <v>120</v>
      </c>
      <c r="B31" s="69" t="s">
        <v>119</v>
      </c>
      <c r="C31" s="70" t="s">
        <v>121</v>
      </c>
      <c r="D31" s="70" t="s">
        <v>122</v>
      </c>
      <c r="E31" s="69"/>
      <c r="F31" s="69"/>
      <c r="G31" s="69"/>
      <c r="H31" s="94" t="s">
        <v>125</v>
      </c>
      <c r="I31" s="95">
        <v>43601</v>
      </c>
      <c r="J31" s="96">
        <v>43967</v>
      </c>
      <c r="K31" s="97">
        <v>75750</v>
      </c>
      <c r="L31" s="70"/>
      <c r="M31" s="97"/>
      <c r="N31" s="70" t="s">
        <v>124</v>
      </c>
      <c r="O31" s="97">
        <v>1565.5</v>
      </c>
      <c r="P31" s="97">
        <v>1565.5</v>
      </c>
      <c r="Q31" s="97">
        <v>1565.5</v>
      </c>
      <c r="R31" s="71" t="s">
        <v>20</v>
      </c>
    </row>
    <row r="32" spans="1:18" ht="13.5" customHeight="1" thickBot="1">
      <c r="A32" s="134"/>
      <c r="B32" s="135"/>
      <c r="C32" s="135"/>
      <c r="D32" s="135"/>
      <c r="E32" s="135"/>
      <c r="F32" s="135"/>
      <c r="G32" s="135"/>
      <c r="H32" s="135"/>
      <c r="I32" s="135"/>
      <c r="J32" s="135"/>
      <c r="K32" s="135"/>
      <c r="L32" s="72" t="s">
        <v>15</v>
      </c>
      <c r="M32" s="73">
        <f>SUM(M10:M31)</f>
        <v>558300</v>
      </c>
      <c r="N32" s="72"/>
      <c r="O32" s="73">
        <f>SUM(O10:O31)</f>
        <v>1657972.0700000003</v>
      </c>
      <c r="P32" s="73">
        <f>SUM(P10:P31)</f>
        <v>1657972.0700000003</v>
      </c>
      <c r="Q32" s="73">
        <f>SUM(Q10:Q31)</f>
        <v>1657972.0700000003</v>
      </c>
      <c r="R32" s="74"/>
    </row>
    <row r="33" spans="1:18" ht="12">
      <c r="A33" s="75"/>
      <c r="B33" s="75"/>
      <c r="C33" s="75"/>
      <c r="D33" s="75"/>
      <c r="E33" s="75"/>
      <c r="F33" s="75"/>
      <c r="G33" s="75"/>
      <c r="H33" s="75"/>
      <c r="I33" s="75"/>
      <c r="J33" s="75"/>
      <c r="K33" s="75"/>
      <c r="L33" s="75"/>
      <c r="M33" s="75"/>
      <c r="N33" s="75"/>
      <c r="O33" s="75"/>
      <c r="P33" s="75"/>
      <c r="Q33" s="75"/>
      <c r="R33" s="75"/>
    </row>
    <row r="34" spans="1:18" s="81" customFormat="1" ht="12">
      <c r="A34" s="76" t="s">
        <v>17</v>
      </c>
      <c r="B34" s="77"/>
      <c r="C34" s="78"/>
      <c r="D34" s="79"/>
      <c r="E34" s="79"/>
      <c r="F34" s="79"/>
      <c r="G34" s="80" t="s">
        <v>177</v>
      </c>
      <c r="H34" s="79"/>
      <c r="I34" s="79"/>
      <c r="J34" s="79"/>
      <c r="K34" s="79"/>
      <c r="L34" s="79"/>
      <c r="M34" s="79"/>
      <c r="N34" s="79"/>
      <c r="O34" s="79"/>
      <c r="P34" s="79"/>
      <c r="Q34" s="79"/>
      <c r="R34" s="79"/>
    </row>
    <row r="35" spans="1:18" s="81" customFormat="1" ht="12">
      <c r="A35" s="82"/>
      <c r="B35" s="80"/>
      <c r="C35" s="80"/>
      <c r="D35" s="79"/>
      <c r="E35" s="79"/>
      <c r="F35" s="79"/>
      <c r="G35" s="79"/>
      <c r="H35" s="79"/>
      <c r="I35" s="79"/>
      <c r="J35" s="79"/>
      <c r="K35" s="79"/>
      <c r="L35" s="79"/>
      <c r="M35" s="79"/>
      <c r="N35" s="79"/>
      <c r="O35" s="79"/>
      <c r="P35" s="79"/>
      <c r="Q35" s="79"/>
      <c r="R35" s="79"/>
    </row>
    <row r="36" spans="1:18" s="85" customFormat="1" ht="12">
      <c r="A36" s="82"/>
      <c r="B36" s="80"/>
      <c r="C36" s="83"/>
      <c r="D36" s="84"/>
      <c r="E36" s="84"/>
      <c r="F36" s="84"/>
      <c r="G36" s="84"/>
      <c r="H36" s="84"/>
      <c r="I36" s="84"/>
      <c r="J36" s="84"/>
      <c r="K36" s="84"/>
      <c r="L36" s="84"/>
      <c r="M36" s="84"/>
      <c r="N36" s="84"/>
      <c r="O36" s="84"/>
      <c r="P36" s="84"/>
      <c r="Q36" s="84"/>
      <c r="R36" s="84"/>
    </row>
    <row r="37" spans="1:18" s="85" customFormat="1" ht="12">
      <c r="A37" s="80"/>
      <c r="B37" s="80"/>
      <c r="C37" s="83"/>
      <c r="D37" s="84"/>
      <c r="E37" s="84"/>
      <c r="F37" s="84"/>
      <c r="G37" s="84"/>
      <c r="H37" s="84"/>
      <c r="I37" s="84"/>
      <c r="J37" s="84"/>
      <c r="K37" s="84"/>
      <c r="L37" s="84"/>
      <c r="M37" s="84"/>
      <c r="N37" s="84"/>
      <c r="O37" s="84"/>
      <c r="P37" s="84"/>
      <c r="Q37" s="84"/>
      <c r="R37" s="84"/>
    </row>
    <row r="38" spans="1:18" s="85" customFormat="1" ht="12">
      <c r="A38" s="80"/>
      <c r="B38" s="80"/>
      <c r="C38" s="83"/>
      <c r="D38" s="84"/>
      <c r="E38" s="84"/>
      <c r="F38" s="84"/>
      <c r="G38" s="84"/>
      <c r="H38" s="84"/>
      <c r="I38" s="84"/>
      <c r="J38" s="84"/>
      <c r="K38" s="84"/>
      <c r="L38" s="84"/>
      <c r="M38" s="84"/>
      <c r="N38" s="84"/>
      <c r="O38" s="84"/>
      <c r="P38" s="84"/>
      <c r="Q38" s="84"/>
      <c r="R38" s="84"/>
    </row>
    <row r="39" spans="1:18" s="85" customFormat="1" ht="12">
      <c r="A39" s="84"/>
      <c r="B39" s="84"/>
      <c r="C39" s="136" t="s">
        <v>54</v>
      </c>
      <c r="D39" s="136"/>
      <c r="E39" s="136"/>
      <c r="F39" s="136"/>
      <c r="G39" s="84"/>
      <c r="H39" s="84"/>
      <c r="I39" s="84"/>
      <c r="J39" s="84"/>
      <c r="K39" s="84"/>
      <c r="L39" s="84"/>
      <c r="M39" s="84"/>
      <c r="N39" s="84"/>
      <c r="O39" s="136" t="s">
        <v>55</v>
      </c>
      <c r="P39" s="136"/>
      <c r="Q39" s="136"/>
      <c r="R39" s="84"/>
    </row>
    <row r="40" spans="1:18" s="85" customFormat="1" ht="15" customHeight="1">
      <c r="A40" s="80"/>
      <c r="B40" s="84"/>
      <c r="C40" s="137" t="s">
        <v>49</v>
      </c>
      <c r="D40" s="137"/>
      <c r="E40" s="137"/>
      <c r="F40" s="137"/>
      <c r="G40" s="84"/>
      <c r="H40" s="137"/>
      <c r="I40" s="137"/>
      <c r="J40" s="137"/>
      <c r="K40" s="84"/>
      <c r="L40" s="84"/>
      <c r="M40" s="84"/>
      <c r="N40" s="84"/>
      <c r="O40" s="137" t="s">
        <v>26</v>
      </c>
      <c r="P40" s="137" t="s">
        <v>23</v>
      </c>
      <c r="Q40" s="137"/>
      <c r="R40" s="84"/>
    </row>
    <row r="41" spans="1:18" s="85" customFormat="1" ht="15" customHeight="1">
      <c r="A41" s="84"/>
      <c r="B41" s="84"/>
      <c r="C41" s="137" t="s">
        <v>50</v>
      </c>
      <c r="D41" s="137"/>
      <c r="E41" s="137"/>
      <c r="F41" s="137"/>
      <c r="G41" s="84"/>
      <c r="H41" s="136"/>
      <c r="I41" s="136"/>
      <c r="J41" s="136"/>
      <c r="K41" s="84"/>
      <c r="L41" s="84"/>
      <c r="M41" s="84"/>
      <c r="N41" s="84"/>
      <c r="O41" s="136" t="s">
        <v>24</v>
      </c>
      <c r="P41" s="136"/>
      <c r="Q41" s="136"/>
      <c r="R41" s="84"/>
    </row>
    <row r="42" spans="1:18" s="85" customFormat="1" ht="11.25" customHeight="1">
      <c r="A42" s="84"/>
      <c r="B42" s="84"/>
      <c r="C42" s="137" t="s">
        <v>53</v>
      </c>
      <c r="D42" s="137"/>
      <c r="E42" s="137"/>
      <c r="F42" s="137"/>
      <c r="G42" s="84"/>
      <c r="H42" s="137"/>
      <c r="I42" s="137"/>
      <c r="J42" s="137"/>
      <c r="K42" s="84"/>
      <c r="L42" s="84"/>
      <c r="M42" s="84"/>
      <c r="N42" s="84"/>
      <c r="O42" s="137" t="s">
        <v>25</v>
      </c>
      <c r="P42" s="137"/>
      <c r="Q42" s="137"/>
      <c r="R42" s="86"/>
    </row>
  </sheetData>
  <sheetProtection/>
  <mergeCells count="29">
    <mergeCell ref="C41:F41"/>
    <mergeCell ref="H41:J41"/>
    <mergeCell ref="O41:Q41"/>
    <mergeCell ref="C42:F42"/>
    <mergeCell ref="H42:J42"/>
    <mergeCell ref="O42:Q42"/>
    <mergeCell ref="A32:K32"/>
    <mergeCell ref="C39:F39"/>
    <mergeCell ref="O39:Q39"/>
    <mergeCell ref="C40:F40"/>
    <mergeCell ref="H40:J40"/>
    <mergeCell ref="O40:Q40"/>
    <mergeCell ref="C7:D7"/>
    <mergeCell ref="E7:G7"/>
    <mergeCell ref="H7:K7"/>
    <mergeCell ref="N7:N9"/>
    <mergeCell ref="O7:O9"/>
    <mergeCell ref="P7:P9"/>
    <mergeCell ref="L7:M7"/>
    <mergeCell ref="A1:R1"/>
    <mergeCell ref="H3:I3"/>
    <mergeCell ref="A4:F4"/>
    <mergeCell ref="H4:N4"/>
    <mergeCell ref="A6:K6"/>
    <mergeCell ref="N6:P6"/>
    <mergeCell ref="Q6:Q9"/>
    <mergeCell ref="R6:R9"/>
    <mergeCell ref="A7:A9"/>
    <mergeCell ref="B7:B9"/>
  </mergeCells>
  <printOptions gridLines="1" horizontalCentered="1"/>
  <pageMargins left="0.5118110236220472" right="0.5118110236220472" top="0.7874015748031497" bottom="0.7874015748031497" header="0.31496062992125984" footer="0.31496062992125984"/>
  <pageSetup horizontalDpi="600" verticalDpi="600" orientation="landscape" paperSize="9" scale="41" r:id="rId1"/>
  <rowBreaks count="1" manualBreakCount="1">
    <brk id="19" max="17" man="1"/>
  </rowBreaks>
</worksheet>
</file>

<file path=xl/worksheets/sheet2.xml><?xml version="1.0" encoding="utf-8"?>
<worksheet xmlns="http://schemas.openxmlformats.org/spreadsheetml/2006/main" xmlns:r="http://schemas.openxmlformats.org/officeDocument/2006/relationships">
  <dimension ref="A1:T22"/>
  <sheetViews>
    <sheetView tabSelected="1" view="pageBreakPreview" zoomScale="60" zoomScalePageLayoutView="0" workbookViewId="0" topLeftCell="A1">
      <selection activeCell="H17" sqref="H16:H17"/>
    </sheetView>
  </sheetViews>
  <sheetFormatPr defaultColWidth="9.140625" defaultRowHeight="12.75"/>
  <cols>
    <col min="1" max="1" width="13.28125" style="2" customWidth="1"/>
    <col min="2" max="2" width="31.7109375" style="2" customWidth="1"/>
    <col min="3" max="3" width="18.7109375" style="2" customWidth="1"/>
    <col min="4" max="4" width="17.28125" style="2" customWidth="1"/>
    <col min="5" max="5" width="19.00390625" style="2" bestFit="1" customWidth="1"/>
    <col min="6" max="6" width="11.7109375" style="2" customWidth="1"/>
    <col min="7" max="7" width="11.140625" style="2" bestFit="1" customWidth="1"/>
    <col min="8" max="8" width="8.28125" style="2" customWidth="1"/>
    <col min="9" max="9" width="10.7109375" style="2" customWidth="1"/>
    <col min="10" max="10" width="11.7109375" style="2" customWidth="1"/>
    <col min="11" max="11" width="14.7109375" style="2" customWidth="1"/>
    <col min="12" max="12" width="18.00390625" style="2" customWidth="1"/>
    <col min="13" max="13" width="14.7109375" style="2" customWidth="1"/>
    <col min="14" max="14" width="17.140625" style="2" customWidth="1"/>
    <col min="15" max="15" width="17.28125" style="2" customWidth="1"/>
    <col min="16" max="16" width="27.00390625" style="2" customWidth="1"/>
    <col min="17" max="17" width="23.57421875" style="2" customWidth="1"/>
    <col min="18" max="18" width="13.7109375" style="2" customWidth="1"/>
    <col min="19" max="16384" width="9.140625" style="3" customWidth="1"/>
  </cols>
  <sheetData>
    <row r="1" spans="1:18" s="6" customFormat="1" ht="18.75" thickBot="1">
      <c r="A1" s="138" t="s">
        <v>22</v>
      </c>
      <c r="B1" s="138"/>
      <c r="C1" s="138"/>
      <c r="D1" s="138"/>
      <c r="E1" s="138"/>
      <c r="F1" s="138"/>
      <c r="G1" s="138"/>
      <c r="H1" s="138"/>
      <c r="I1" s="138"/>
      <c r="J1" s="138"/>
      <c r="K1" s="138"/>
      <c r="L1" s="138"/>
      <c r="M1" s="138"/>
      <c r="N1" s="138"/>
      <c r="O1" s="138"/>
      <c r="P1" s="138"/>
      <c r="Q1" s="138"/>
      <c r="R1" s="138"/>
    </row>
    <row r="2" spans="1:18" ht="12.75">
      <c r="A2" s="15"/>
      <c r="B2" s="16"/>
      <c r="C2" s="16"/>
      <c r="D2" s="16"/>
      <c r="E2" s="16"/>
      <c r="F2" s="16"/>
      <c r="G2" s="16"/>
      <c r="H2" s="16"/>
      <c r="I2" s="16"/>
      <c r="J2" s="16"/>
      <c r="K2" s="16"/>
      <c r="L2" s="16"/>
      <c r="M2" s="16"/>
      <c r="N2" s="16"/>
      <c r="O2" s="16"/>
      <c r="P2" s="16"/>
      <c r="Q2" s="16"/>
      <c r="R2" s="17"/>
    </row>
    <row r="3" spans="1:18" s="5" customFormat="1" ht="12.75" customHeight="1">
      <c r="A3" s="9" t="s">
        <v>19</v>
      </c>
      <c r="B3" s="10" t="s">
        <v>18</v>
      </c>
      <c r="C3" s="11"/>
      <c r="D3" s="12"/>
      <c r="E3" s="12"/>
      <c r="F3" s="12"/>
      <c r="G3" s="12"/>
      <c r="H3" s="139" t="s">
        <v>80</v>
      </c>
      <c r="I3" s="139"/>
      <c r="J3" s="11"/>
      <c r="K3" s="12"/>
      <c r="L3" s="12"/>
      <c r="M3" s="12"/>
      <c r="N3" s="12"/>
      <c r="O3" s="12"/>
      <c r="P3" s="12"/>
      <c r="Q3" s="12"/>
      <c r="R3" s="13"/>
    </row>
    <row r="4" spans="1:18" s="5" customFormat="1" ht="12.75" customHeight="1">
      <c r="A4" s="140" t="s">
        <v>57</v>
      </c>
      <c r="B4" s="139"/>
      <c r="C4" s="139"/>
      <c r="D4" s="139"/>
      <c r="E4" s="139"/>
      <c r="F4" s="139"/>
      <c r="G4" s="12"/>
      <c r="H4" s="139" t="s">
        <v>178</v>
      </c>
      <c r="I4" s="139"/>
      <c r="J4" s="139"/>
      <c r="K4" s="139"/>
      <c r="L4" s="139"/>
      <c r="M4" s="139"/>
      <c r="N4" s="139"/>
      <c r="O4" s="12"/>
      <c r="P4" s="12"/>
      <c r="Q4" s="12"/>
      <c r="R4" s="13"/>
    </row>
    <row r="5" spans="1:18" s="4" customFormat="1" ht="13.5" thickBot="1">
      <c r="A5" s="18"/>
      <c r="B5" s="19"/>
      <c r="C5" s="19"/>
      <c r="D5" s="19"/>
      <c r="E5" s="19"/>
      <c r="F5" s="19"/>
      <c r="G5" s="19"/>
      <c r="H5" s="19"/>
      <c r="I5" s="19"/>
      <c r="J5" s="19"/>
      <c r="K5" s="19"/>
      <c r="L5" s="19"/>
      <c r="M5" s="19"/>
      <c r="N5" s="19"/>
      <c r="O5" s="19"/>
      <c r="P5" s="19"/>
      <c r="Q5" s="19"/>
      <c r="R5" s="20"/>
    </row>
    <row r="6" spans="1:18" s="1" customFormat="1" ht="11.25" customHeight="1" thickBot="1">
      <c r="A6" s="141" t="s">
        <v>13</v>
      </c>
      <c r="B6" s="142"/>
      <c r="C6" s="142"/>
      <c r="D6" s="142"/>
      <c r="E6" s="142"/>
      <c r="F6" s="142"/>
      <c r="G6" s="142"/>
      <c r="H6" s="142"/>
      <c r="I6" s="142"/>
      <c r="J6" s="142"/>
      <c r="K6" s="143"/>
      <c r="L6" s="43"/>
      <c r="M6" s="43"/>
      <c r="N6" s="144" t="s">
        <v>14</v>
      </c>
      <c r="O6" s="142"/>
      <c r="P6" s="145"/>
      <c r="Q6" s="146" t="s">
        <v>29</v>
      </c>
      <c r="R6" s="148" t="s">
        <v>12</v>
      </c>
    </row>
    <row r="7" spans="1:18" s="1" customFormat="1" ht="11.25" customHeight="1" thickBot="1">
      <c r="A7" s="148" t="s">
        <v>5</v>
      </c>
      <c r="B7" s="150" t="s">
        <v>43</v>
      </c>
      <c r="C7" s="146" t="s">
        <v>0</v>
      </c>
      <c r="D7" s="148"/>
      <c r="E7" s="146" t="s">
        <v>3</v>
      </c>
      <c r="F7" s="152"/>
      <c r="G7" s="148"/>
      <c r="H7" s="146" t="s">
        <v>7</v>
      </c>
      <c r="I7" s="152"/>
      <c r="J7" s="152"/>
      <c r="K7" s="148"/>
      <c r="L7" s="155" t="s">
        <v>73</v>
      </c>
      <c r="M7" s="156"/>
      <c r="N7" s="146" t="s">
        <v>11</v>
      </c>
      <c r="O7" s="152" t="s">
        <v>31</v>
      </c>
      <c r="P7" s="148" t="s">
        <v>30</v>
      </c>
      <c r="Q7" s="147"/>
      <c r="R7" s="149"/>
    </row>
    <row r="8" spans="1:18" s="1" customFormat="1" ht="44.25" customHeight="1">
      <c r="A8" s="149"/>
      <c r="B8" s="151"/>
      <c r="C8" s="21" t="s">
        <v>1</v>
      </c>
      <c r="D8" s="22" t="s">
        <v>2</v>
      </c>
      <c r="E8" s="21" t="s">
        <v>4</v>
      </c>
      <c r="F8" s="23" t="s">
        <v>6</v>
      </c>
      <c r="G8" s="22" t="s">
        <v>16</v>
      </c>
      <c r="H8" s="21" t="s">
        <v>4</v>
      </c>
      <c r="I8" s="23" t="s">
        <v>8</v>
      </c>
      <c r="J8" s="23" t="s">
        <v>9</v>
      </c>
      <c r="K8" s="44" t="s">
        <v>10</v>
      </c>
      <c r="L8" s="45" t="s">
        <v>74</v>
      </c>
      <c r="M8" s="45" t="s">
        <v>75</v>
      </c>
      <c r="N8" s="153"/>
      <c r="O8" s="154"/>
      <c r="P8" s="149"/>
      <c r="Q8" s="147"/>
      <c r="R8" s="149"/>
    </row>
    <row r="9" spans="1:18" ht="12.75">
      <c r="A9" s="26"/>
      <c r="B9" s="24"/>
      <c r="C9" s="25"/>
      <c r="D9" s="26"/>
      <c r="E9" s="25"/>
      <c r="F9" s="27"/>
      <c r="G9" s="26"/>
      <c r="H9" s="25"/>
      <c r="I9" s="27"/>
      <c r="J9" s="27"/>
      <c r="K9" s="46"/>
      <c r="L9" s="48"/>
      <c r="M9" s="47"/>
      <c r="N9" s="47"/>
      <c r="O9" s="41"/>
      <c r="P9" s="41"/>
      <c r="Q9" s="41"/>
      <c r="R9" s="40"/>
    </row>
    <row r="10" spans="1:20" ht="76.5">
      <c r="A10" s="28" t="s">
        <v>59</v>
      </c>
      <c r="B10" s="28" t="s">
        <v>60</v>
      </c>
      <c r="C10" s="29" t="s">
        <v>44</v>
      </c>
      <c r="D10" s="29" t="s">
        <v>45</v>
      </c>
      <c r="E10" s="28"/>
      <c r="F10" s="28"/>
      <c r="G10" s="28"/>
      <c r="H10" s="29" t="s">
        <v>61</v>
      </c>
      <c r="I10" s="29" t="s">
        <v>62</v>
      </c>
      <c r="J10" s="29" t="s">
        <v>63</v>
      </c>
      <c r="K10" s="30">
        <v>53765.39</v>
      </c>
      <c r="L10" s="30" t="s">
        <v>77</v>
      </c>
      <c r="M10" s="30">
        <v>26145.55</v>
      </c>
      <c r="N10" s="31" t="s">
        <v>28</v>
      </c>
      <c r="O10" s="30">
        <v>53765.39</v>
      </c>
      <c r="P10" s="30">
        <v>53765.39</v>
      </c>
      <c r="Q10" s="30">
        <v>53765.39</v>
      </c>
      <c r="R10" s="31" t="s">
        <v>130</v>
      </c>
      <c r="T10" s="14"/>
    </row>
    <row r="11" spans="1:18" ht="13.5" customHeight="1" thickBot="1">
      <c r="A11" s="157"/>
      <c r="B11" s="157"/>
      <c r="C11" s="157"/>
      <c r="D11" s="157"/>
      <c r="E11" s="157"/>
      <c r="F11" s="157"/>
      <c r="G11" s="157"/>
      <c r="H11" s="157"/>
      <c r="I11" s="157"/>
      <c r="J11" s="157"/>
      <c r="K11" s="157"/>
      <c r="L11" s="42"/>
      <c r="M11" s="42"/>
      <c r="N11" s="32" t="s">
        <v>15</v>
      </c>
      <c r="O11" s="33">
        <f>SUM(O10:O10)</f>
        <v>53765.39</v>
      </c>
      <c r="P11" s="33">
        <f>SUM(P10:P10)</f>
        <v>53765.39</v>
      </c>
      <c r="Q11" s="33">
        <f>SUM(Q10:Q10)</f>
        <v>53765.39</v>
      </c>
      <c r="R11" s="34"/>
    </row>
    <row r="12" spans="1:18" ht="12.75">
      <c r="A12" s="16"/>
      <c r="B12" s="16"/>
      <c r="C12" s="16"/>
      <c r="D12" s="16"/>
      <c r="E12" s="16"/>
      <c r="F12" s="16"/>
      <c r="G12" s="16"/>
      <c r="H12" s="16"/>
      <c r="I12" s="16"/>
      <c r="J12" s="16"/>
      <c r="K12" s="16"/>
      <c r="L12" s="16"/>
      <c r="M12" s="16"/>
      <c r="N12" s="16"/>
      <c r="O12" s="16"/>
      <c r="P12" s="16"/>
      <c r="Q12" s="16"/>
      <c r="R12" s="16"/>
    </row>
    <row r="13" spans="1:18" s="7" customFormat="1" ht="12.75">
      <c r="A13" s="35" t="s">
        <v>17</v>
      </c>
      <c r="B13" s="35"/>
      <c r="C13" s="36"/>
      <c r="D13" s="35"/>
      <c r="E13" s="35"/>
      <c r="F13" s="35"/>
      <c r="G13" s="37" t="s">
        <v>177</v>
      </c>
      <c r="H13" s="35"/>
      <c r="I13" s="35"/>
      <c r="J13" s="35"/>
      <c r="K13" s="35"/>
      <c r="L13" s="35"/>
      <c r="M13" s="35"/>
      <c r="N13" s="35"/>
      <c r="O13" s="35"/>
      <c r="P13" s="35"/>
      <c r="Q13" s="35"/>
      <c r="R13" s="35"/>
    </row>
    <row r="14" spans="1:18" s="7" customFormat="1" ht="12.75">
      <c r="A14" s="37"/>
      <c r="B14" s="37"/>
      <c r="C14" s="37"/>
      <c r="D14" s="35"/>
      <c r="E14" s="35"/>
      <c r="F14" s="35"/>
      <c r="G14" s="35"/>
      <c r="H14" s="35"/>
      <c r="I14" s="35"/>
      <c r="J14" s="35"/>
      <c r="K14" s="35"/>
      <c r="L14" s="35"/>
      <c r="M14" s="35"/>
      <c r="N14" s="35"/>
      <c r="O14" s="35"/>
      <c r="P14" s="35"/>
      <c r="Q14" s="35"/>
      <c r="R14" s="35"/>
    </row>
    <row r="15" spans="1:18" s="8" customFormat="1" ht="12.75">
      <c r="A15" s="37"/>
      <c r="B15" s="37"/>
      <c r="C15" s="37"/>
      <c r="D15" s="11"/>
      <c r="E15" s="11"/>
      <c r="F15" s="11"/>
      <c r="G15" s="11"/>
      <c r="H15" s="11"/>
      <c r="I15" s="11"/>
      <c r="J15" s="11"/>
      <c r="K15" s="11"/>
      <c r="L15" s="11"/>
      <c r="M15" s="11"/>
      <c r="N15" s="11"/>
      <c r="O15" s="11"/>
      <c r="P15" s="11"/>
      <c r="Q15" s="11"/>
      <c r="R15" s="11"/>
    </row>
    <row r="16" spans="1:18" s="8" customFormat="1" ht="12.75">
      <c r="A16" s="37"/>
      <c r="B16" s="37"/>
      <c r="C16" s="37"/>
      <c r="D16" s="11"/>
      <c r="E16" s="11"/>
      <c r="F16" s="11"/>
      <c r="G16" s="11"/>
      <c r="H16" s="11"/>
      <c r="I16" s="11"/>
      <c r="J16" s="11"/>
      <c r="K16" s="11"/>
      <c r="L16" s="11"/>
      <c r="M16" s="11"/>
      <c r="N16" s="11"/>
      <c r="O16" s="11"/>
      <c r="P16" s="11"/>
      <c r="Q16" s="11"/>
      <c r="R16" s="11"/>
    </row>
    <row r="17" spans="1:18" s="8" customFormat="1" ht="12.75">
      <c r="A17" s="37"/>
      <c r="B17" s="37"/>
      <c r="C17" s="37"/>
      <c r="D17" s="11"/>
      <c r="E17" s="11"/>
      <c r="F17" s="11"/>
      <c r="G17" s="11"/>
      <c r="H17" s="11"/>
      <c r="I17" s="11"/>
      <c r="J17" s="11"/>
      <c r="K17" s="11"/>
      <c r="L17" s="11"/>
      <c r="M17" s="11"/>
      <c r="N17" s="11"/>
      <c r="O17" s="11"/>
      <c r="P17" s="11"/>
      <c r="Q17" s="11"/>
      <c r="R17" s="11"/>
    </row>
    <row r="18" spans="1:18" s="8" customFormat="1" ht="12.75">
      <c r="A18" s="11"/>
      <c r="B18" s="11"/>
      <c r="C18" s="158" t="s">
        <v>54</v>
      </c>
      <c r="D18" s="158"/>
      <c r="E18" s="158"/>
      <c r="F18" s="158"/>
      <c r="G18" s="11"/>
      <c r="H18" s="11"/>
      <c r="I18" s="11"/>
      <c r="J18" s="11"/>
      <c r="K18" s="11"/>
      <c r="L18" s="11"/>
      <c r="M18" s="11"/>
      <c r="N18" s="11"/>
      <c r="O18" s="158" t="s">
        <v>55</v>
      </c>
      <c r="P18" s="158"/>
      <c r="Q18" s="158"/>
      <c r="R18" s="11"/>
    </row>
    <row r="19" spans="1:18" s="8" customFormat="1" ht="15" customHeight="1">
      <c r="A19" s="37"/>
      <c r="B19" s="11"/>
      <c r="C19" s="159" t="s">
        <v>179</v>
      </c>
      <c r="D19" s="159"/>
      <c r="E19" s="159"/>
      <c r="F19" s="159"/>
      <c r="G19" s="11"/>
      <c r="H19" s="159"/>
      <c r="I19" s="159"/>
      <c r="J19" s="159"/>
      <c r="K19" s="11"/>
      <c r="L19" s="11"/>
      <c r="M19" s="11"/>
      <c r="N19" s="11"/>
      <c r="O19" s="159" t="s">
        <v>26</v>
      </c>
      <c r="P19" s="159" t="s">
        <v>23</v>
      </c>
      <c r="Q19" s="159"/>
      <c r="R19" s="11"/>
    </row>
    <row r="20" spans="1:18" s="8" customFormat="1" ht="15" customHeight="1">
      <c r="A20" s="11"/>
      <c r="B20" s="11"/>
      <c r="C20" s="159" t="s">
        <v>56</v>
      </c>
      <c r="D20" s="159"/>
      <c r="E20" s="159"/>
      <c r="F20" s="159"/>
      <c r="G20" s="11"/>
      <c r="H20" s="158"/>
      <c r="I20" s="158"/>
      <c r="J20" s="158"/>
      <c r="K20" s="11"/>
      <c r="L20" s="11"/>
      <c r="M20" s="11"/>
      <c r="N20" s="11"/>
      <c r="O20" s="158" t="s">
        <v>24</v>
      </c>
      <c r="P20" s="158"/>
      <c r="Q20" s="158"/>
      <c r="R20" s="11"/>
    </row>
    <row r="21" spans="1:18" s="8" customFormat="1" ht="11.25" customHeight="1">
      <c r="A21" s="11"/>
      <c r="B21" s="11"/>
      <c r="C21" s="159" t="s">
        <v>180</v>
      </c>
      <c r="D21" s="159"/>
      <c r="E21" s="159"/>
      <c r="F21" s="159"/>
      <c r="G21" s="11"/>
      <c r="H21" s="159"/>
      <c r="I21" s="159"/>
      <c r="J21" s="159"/>
      <c r="K21" s="11"/>
      <c r="L21" s="11"/>
      <c r="M21" s="11"/>
      <c r="N21" s="11"/>
      <c r="O21" s="159" t="s">
        <v>25</v>
      </c>
      <c r="P21" s="159"/>
      <c r="Q21" s="159"/>
      <c r="R21" s="38"/>
    </row>
    <row r="22" spans="1:18" s="8" customFormat="1" ht="11.25" customHeight="1">
      <c r="A22" s="11"/>
      <c r="B22" s="11"/>
      <c r="C22" s="39"/>
      <c r="D22" s="39"/>
      <c r="E22" s="39"/>
      <c r="F22" s="39"/>
      <c r="G22" s="11"/>
      <c r="H22" s="39"/>
      <c r="I22" s="39"/>
      <c r="J22" s="39"/>
      <c r="K22" s="11"/>
      <c r="L22" s="11"/>
      <c r="M22" s="11"/>
      <c r="N22" s="11"/>
      <c r="O22" s="39"/>
      <c r="P22" s="39"/>
      <c r="Q22" s="39"/>
      <c r="R22" s="38"/>
    </row>
  </sheetData>
  <sheetProtection/>
  <mergeCells count="29">
    <mergeCell ref="C20:F20"/>
    <mergeCell ref="H20:J20"/>
    <mergeCell ref="O20:Q20"/>
    <mergeCell ref="C21:F21"/>
    <mergeCell ref="H21:J21"/>
    <mergeCell ref="O21:Q21"/>
    <mergeCell ref="A11:K11"/>
    <mergeCell ref="C18:F18"/>
    <mergeCell ref="O18:Q18"/>
    <mergeCell ref="C19:F19"/>
    <mergeCell ref="H19:J19"/>
    <mergeCell ref="O19:Q19"/>
    <mergeCell ref="C7:D7"/>
    <mergeCell ref="E7:G7"/>
    <mergeCell ref="H7:K7"/>
    <mergeCell ref="N7:N8"/>
    <mergeCell ref="O7:O8"/>
    <mergeCell ref="P7:P8"/>
    <mergeCell ref="L7:M7"/>
    <mergeCell ref="A1:R1"/>
    <mergeCell ref="H3:I3"/>
    <mergeCell ref="A4:F4"/>
    <mergeCell ref="H4:N4"/>
    <mergeCell ref="A6:K6"/>
    <mergeCell ref="N6:P6"/>
    <mergeCell ref="Q6:Q8"/>
    <mergeCell ref="R6:R8"/>
    <mergeCell ref="A7:A8"/>
    <mergeCell ref="B7:B8"/>
  </mergeCells>
  <printOptions gridLines="1" horizontalCentered="1"/>
  <pageMargins left="0.5118110236220472" right="0.5118110236220472" top="0.7874015748031497" bottom="0.7874015748031497"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TCE</dc:creator>
  <cp:keywords/>
  <dc:description/>
  <cp:lastModifiedBy>juli</cp:lastModifiedBy>
  <cp:lastPrinted>2020-03-18T15:33:08Z</cp:lastPrinted>
  <dcterms:created xsi:type="dcterms:W3CDTF">2007-03-13T10:46:47Z</dcterms:created>
  <dcterms:modified xsi:type="dcterms:W3CDTF">2020-03-18T15:34:28Z</dcterms:modified>
  <cp:category/>
  <cp:version/>
  <cp:contentType/>
  <cp:contentStatus/>
</cp:coreProperties>
</file>